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ina.tamosiuniene\Desktop\KRP 2022\REZULTATAI\"/>
    </mc:Choice>
  </mc:AlternateContent>
  <xr:revisionPtr revIDLastSave="0" documentId="13_ncr:81_{32F87D58-0D8C-483D-BBA8-D84B6BE2E5E7}" xr6:coauthVersionLast="47" xr6:coauthVersionMax="47" xr10:uidLastSave="{00000000-0000-0000-0000-000000000000}"/>
  <bookViews>
    <workbookView xWindow="-108" yWindow="-108" windowWidth="23256" windowHeight="12576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_20190101'!$15:$25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_20190101'!$15:$21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_20190101'!$15:$25</definedName>
    <definedName name="Z_2BE681AF_53C3_4A84_B2F1_D8E153AB904F_.wvu.Cols" localSheetId="0" hidden="1">'f2'!$M:$P</definedName>
    <definedName name="Z_2BE681AF_53C3_4A84_B2F1_D8E153AB904F_.wvu.Cols" localSheetId="1" hidden="1">'f2 (2)'!$M:$P</definedName>
    <definedName name="Z_2BE681AF_53C3_4A84_B2F1_D8E153AB904F_.wvu.Cols" localSheetId="2" hidden="1">'f2 (3)'!$M:$P</definedName>
    <definedName name="Z_2BE681AF_53C3_4A84_B2F1_D8E153AB904F_.wvu.Cols" localSheetId="3" hidden="1">'F2 _20190101'!$M:$P</definedName>
    <definedName name="Z_2BE681AF_53C3_4A84_B2F1_D8E153AB904F_.wvu.PrintTitles" localSheetId="0" hidden="1">'f2'!$19:$25</definedName>
    <definedName name="Z_2BE681AF_53C3_4A84_B2F1_D8E153AB904F_.wvu.PrintTitles" localSheetId="1" hidden="1">'f2 (2)'!$19:$25</definedName>
    <definedName name="Z_2BE681AF_53C3_4A84_B2F1_D8E153AB904F_.wvu.PrintTitles" localSheetId="2" hidden="1">'f2 (3)'!$19:$25</definedName>
    <definedName name="Z_2BE681AF_53C3_4A84_B2F1_D8E153AB904F_.wvu.PrintTitles" localSheetId="3" hidden="1">'F2 _20190101'!$15:$25</definedName>
    <definedName name="Z_2BE681AF_53C3_4A84_B2F1_D8E153AB904F_.wvu.Rows" localSheetId="3" hidden="1">'F2 _20190101'!$27:$37,'F2 _20190101'!$42:$55,'F2 _20190101'!$57:$145,'F2 _20190101'!$150:$150,'F2 _20190101'!$152:$354,'F2 _20190101'!$356:$356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_20190101'!$15:$25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_20190101'!$15:$25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_20190101'!$15:$25</definedName>
    <definedName name="Z_7F0AADB5_3AF5_4AEA_ABD2_0EF146199D14_.wvu.Cols" localSheetId="0" hidden="1">'f2'!$M:$P</definedName>
    <definedName name="Z_7F0AADB5_3AF5_4AEA_ABD2_0EF146199D14_.wvu.Cols" localSheetId="1" hidden="1">'f2 (2)'!$M:$P</definedName>
    <definedName name="Z_7F0AADB5_3AF5_4AEA_ABD2_0EF146199D14_.wvu.Cols" localSheetId="2" hidden="1">'f2 (3)'!$M:$P</definedName>
    <definedName name="Z_7F0AADB5_3AF5_4AEA_ABD2_0EF146199D14_.wvu.Cols" localSheetId="3" hidden="1">'F2 _20190101'!$M:$P</definedName>
    <definedName name="Z_7F0AADB5_3AF5_4AEA_ABD2_0EF146199D14_.wvu.PrintTitles" localSheetId="0" hidden="1">'f2'!$19:$25</definedName>
    <definedName name="Z_7F0AADB5_3AF5_4AEA_ABD2_0EF146199D14_.wvu.PrintTitles" localSheetId="1" hidden="1">'f2 (2)'!$19:$25</definedName>
    <definedName name="Z_7F0AADB5_3AF5_4AEA_ABD2_0EF146199D14_.wvu.PrintTitles" localSheetId="2" hidden="1">'f2 (3)'!$19:$25</definedName>
    <definedName name="Z_7F0AADB5_3AF5_4AEA_ABD2_0EF146199D14_.wvu.PrintTitles" localSheetId="3" hidden="1">'F2 _20190101'!$15:$25</definedName>
    <definedName name="Z_7F0AADB5_3AF5_4AEA_ABD2_0EF146199D14_.wvu.Rows" localSheetId="3" hidden="1">'F2 _20190101'!$27:$37,'F2 _20190101'!$42:$55,'F2 _20190101'!$57:$145,'F2 _20190101'!$150:$150,'F2 _20190101'!$152:$354,'F2 _20190101'!$356:$356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_20190101'!$15:$21</definedName>
    <definedName name="Z_A548E5A2_2936_4B1A_B978_3D17AA66EF74_.wvu.Cols" localSheetId="0" hidden="1">'f2'!$M:$P</definedName>
    <definedName name="Z_A548E5A2_2936_4B1A_B978_3D17AA66EF74_.wvu.Cols" localSheetId="1" hidden="1">'f2 (2)'!$M:$P</definedName>
    <definedName name="Z_A548E5A2_2936_4B1A_B978_3D17AA66EF74_.wvu.Cols" localSheetId="2" hidden="1">'f2 (3)'!$M:$P</definedName>
    <definedName name="Z_A548E5A2_2936_4B1A_B978_3D17AA66EF74_.wvu.Cols" localSheetId="3" hidden="1">'F2 _20190101'!$M:$P</definedName>
    <definedName name="Z_A548E5A2_2936_4B1A_B978_3D17AA66EF74_.wvu.PrintTitles" localSheetId="0" hidden="1">'f2'!$19:$25</definedName>
    <definedName name="Z_A548E5A2_2936_4B1A_B978_3D17AA66EF74_.wvu.PrintTitles" localSheetId="1" hidden="1">'f2 (2)'!$19:$25</definedName>
    <definedName name="Z_A548E5A2_2936_4B1A_B978_3D17AA66EF74_.wvu.PrintTitles" localSheetId="2" hidden="1">'f2 (3)'!$19:$25</definedName>
    <definedName name="Z_A548E5A2_2936_4B1A_B978_3D17AA66EF74_.wvu.PrintTitles" localSheetId="3" hidden="1">'F2 _20190101'!$15:$25</definedName>
    <definedName name="Z_A548E5A2_2936_4B1A_B978_3D17AA66EF74_.wvu.Rows" localSheetId="3" hidden="1">'F2 _20190101'!$27:$145,'F2 _20190101'!$150:$150,'F2 _20190101'!$152:$354,'F2 _20190101'!$356:$356</definedName>
    <definedName name="Z_BA865FE0_3609_4257_9FC5_E881DE2010C9_.wvu.Cols" localSheetId="0" hidden="1">'f2'!$M:$P</definedName>
    <definedName name="Z_BA865FE0_3609_4257_9FC5_E881DE2010C9_.wvu.Cols" localSheetId="1" hidden="1">'f2 (2)'!$M:$P</definedName>
    <definedName name="Z_BA865FE0_3609_4257_9FC5_E881DE2010C9_.wvu.Cols" localSheetId="2" hidden="1">'f2 (3)'!$M:$P</definedName>
    <definedName name="Z_BA865FE0_3609_4257_9FC5_E881DE2010C9_.wvu.Cols" localSheetId="3" hidden="1">'F2 _20190101'!$M:$P</definedName>
    <definedName name="Z_BA865FE0_3609_4257_9FC5_E881DE2010C9_.wvu.PrintTitles" localSheetId="0" hidden="1">'f2'!$19:$25</definedName>
    <definedName name="Z_BA865FE0_3609_4257_9FC5_E881DE2010C9_.wvu.PrintTitles" localSheetId="1" hidden="1">'f2 (2)'!$19:$25</definedName>
    <definedName name="Z_BA865FE0_3609_4257_9FC5_E881DE2010C9_.wvu.PrintTitles" localSheetId="2" hidden="1">'f2 (3)'!$19:$25</definedName>
    <definedName name="Z_BA865FE0_3609_4257_9FC5_E881DE2010C9_.wvu.PrintTitles" localSheetId="3" hidden="1">'F2 _20190101'!$15:$25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_20190101'!$15:$21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_20190101'!$15:$21</definedName>
  </definedNames>
  <calcPr calcId="191029"/>
  <customWorkbookViews>
    <customWorkbookView name="Justina Tamošiūnienė - Individuali peržiūra" guid="{2BE681AF-53C3-4A84-B2F1-D8E153AB904F}" mergeInterval="0" personalView="1" maximized="1" xWindow="-9" yWindow="-9" windowWidth="1938" windowHeight="1048" activeSheetId="4"/>
    <customWorkbookView name="Giedrė Rudminienė - Individuali peržiūra" guid="{A548E5A2-2936-4B1A-B978-3D17AA66EF74}" mergeInterval="0" personalView="1" maximized="1" xWindow="-8" yWindow="-8" windowWidth="1936" windowHeight="1056" activeSheetId="4"/>
    <customWorkbookView name="Virginija Kurilo - Individuali peržiūra" guid="{BA865FE0-3609-4257-9FC5-E881DE2010C9}" mergeInterval="0" personalView="1" maximized="1" xWindow="-8" yWindow="-8" windowWidth="1936" windowHeight="1056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916" windowHeight="774" activeSheetId="4" showComments="commIndAndComment"/>
    <customWorkbookView name="Kropaitė Justina - Individuali peržiūra" guid="{7F0AADB5-3AF5-4AEA-ABD2-0EF146199D14}" mergeInterval="0" personalView="1" xWindow="683" windowWidth="683" windowHeight="728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77" i="4" l="1"/>
  <c r="K277" i="4"/>
  <c r="K276" i="4" s="1"/>
  <c r="L208" i="4"/>
  <c r="L207" i="4" s="1"/>
  <c r="K208" i="4"/>
  <c r="K207" i="4" s="1"/>
  <c r="I208" i="4"/>
  <c r="J208" i="4"/>
  <c r="J207" i="4" s="1"/>
  <c r="J149" i="4"/>
  <c r="J148" i="4" s="1"/>
  <c r="K149" i="4"/>
  <c r="K148" i="4" s="1"/>
  <c r="L149" i="4"/>
  <c r="L148" i="4" s="1"/>
  <c r="I149" i="4"/>
  <c r="I148" i="4" s="1"/>
  <c r="I352" i="4"/>
  <c r="I351" i="4" s="1"/>
  <c r="I325" i="4"/>
  <c r="I324" i="4" s="1"/>
  <c r="I327" i="4"/>
  <c r="I330" i="4"/>
  <c r="J302" i="4"/>
  <c r="J301" i="4" s="1"/>
  <c r="J298" i="4"/>
  <c r="J295" i="4"/>
  <c r="I293" i="4"/>
  <c r="I295" i="4"/>
  <c r="I298" i="4"/>
  <c r="L265" i="4"/>
  <c r="L262" i="4"/>
  <c r="I265" i="4"/>
  <c r="I262" i="4"/>
  <c r="I230" i="4"/>
  <c r="I139" i="4"/>
  <c r="I138" i="4" s="1"/>
  <c r="I102" i="4"/>
  <c r="I101" i="4" s="1"/>
  <c r="I76" i="4"/>
  <c r="I75" i="4" s="1"/>
  <c r="I74" i="4" s="1"/>
  <c r="K32" i="4"/>
  <c r="I32" i="4"/>
  <c r="J30" i="4"/>
  <c r="J29" i="4" s="1"/>
  <c r="J28" i="4" s="1"/>
  <c r="K30" i="4"/>
  <c r="K29" i="4" s="1"/>
  <c r="K28" i="4" s="1"/>
  <c r="L30" i="4"/>
  <c r="I30" i="4"/>
  <c r="J32" i="4"/>
  <c r="L32" i="4"/>
  <c r="J352" i="4"/>
  <c r="K352" i="4"/>
  <c r="K351" i="4" s="1"/>
  <c r="L352" i="4"/>
  <c r="L351" i="4" s="1"/>
  <c r="J330" i="4"/>
  <c r="K330" i="4"/>
  <c r="L330" i="4"/>
  <c r="J327" i="4"/>
  <c r="K327" i="4"/>
  <c r="L327" i="4"/>
  <c r="J325" i="4"/>
  <c r="J324" i="4" s="1"/>
  <c r="K325" i="4"/>
  <c r="K324" i="4" s="1"/>
  <c r="L325" i="4"/>
  <c r="L324" i="4" s="1"/>
  <c r="M325" i="4"/>
  <c r="N325" i="4"/>
  <c r="O325" i="4"/>
  <c r="P325" i="4"/>
  <c r="J76" i="4"/>
  <c r="J75" i="4" s="1"/>
  <c r="J74" i="4" s="1"/>
  <c r="K76" i="4"/>
  <c r="K75" i="4" s="1"/>
  <c r="K74" i="4" s="1"/>
  <c r="L76" i="4"/>
  <c r="L75" i="4" s="1"/>
  <c r="L74" i="4" s="1"/>
  <c r="K295" i="4"/>
  <c r="L295" i="4"/>
  <c r="K298" i="4"/>
  <c r="L298" i="4"/>
  <c r="J265" i="4"/>
  <c r="K265" i="4"/>
  <c r="J262" i="4"/>
  <c r="K262" i="4"/>
  <c r="J260" i="4"/>
  <c r="J259" i="4" s="1"/>
  <c r="K260" i="4"/>
  <c r="K259" i="4" s="1"/>
  <c r="L260" i="4"/>
  <c r="L259" i="4" s="1"/>
  <c r="I260" i="4"/>
  <c r="I259" i="4" s="1"/>
  <c r="J233" i="4"/>
  <c r="K233" i="4"/>
  <c r="L233" i="4"/>
  <c r="I233" i="4"/>
  <c r="J230" i="4"/>
  <c r="K230" i="4"/>
  <c r="L230" i="4"/>
  <c r="J102" i="4"/>
  <c r="J101" i="4" s="1"/>
  <c r="K102" i="4"/>
  <c r="K101" i="4" s="1"/>
  <c r="L102" i="4"/>
  <c r="L101" i="4" s="1"/>
  <c r="M208" i="4"/>
  <c r="N208" i="4"/>
  <c r="O208" i="4"/>
  <c r="P208" i="4"/>
  <c r="J139" i="4"/>
  <c r="J138" i="4" s="1"/>
  <c r="K139" i="4"/>
  <c r="K138" i="4" s="1"/>
  <c r="L139" i="4"/>
  <c r="L138" i="4" s="1"/>
  <c r="I269" i="4"/>
  <c r="I268" i="4" s="1"/>
  <c r="I207" i="4"/>
  <c r="I346" i="4"/>
  <c r="I345" i="4" s="1"/>
  <c r="I342" i="4"/>
  <c r="I341" i="4" s="1"/>
  <c r="I338" i="4"/>
  <c r="I337" i="4" s="1"/>
  <c r="I334" i="4"/>
  <c r="I333" i="4" s="1"/>
  <c r="I320" i="4"/>
  <c r="I319" i="4" s="1"/>
  <c r="I317" i="4"/>
  <c r="I316" i="4" s="1"/>
  <c r="I314" i="4"/>
  <c r="I313" i="4" s="1"/>
  <c r="I310" i="4"/>
  <c r="I309" i="4" s="1"/>
  <c r="I306" i="4"/>
  <c r="I305" i="4" s="1"/>
  <c r="I302" i="4"/>
  <c r="I301" i="4" s="1"/>
  <c r="I287" i="4"/>
  <c r="I286" i="4" s="1"/>
  <c r="I284" i="4"/>
  <c r="I283" i="4" s="1"/>
  <c r="I281" i="4"/>
  <c r="I280" i="4" s="1"/>
  <c r="I277" i="4"/>
  <c r="I276" i="4" s="1"/>
  <c r="I273" i="4"/>
  <c r="I272" i="4" s="1"/>
  <c r="I255" i="4"/>
  <c r="I254" i="4" s="1"/>
  <c r="I252" i="4"/>
  <c r="I251" i="4" s="1"/>
  <c r="I249" i="4"/>
  <c r="I248" i="4" s="1"/>
  <c r="I245" i="4"/>
  <c r="I244" i="4" s="1"/>
  <c r="I241" i="4"/>
  <c r="I240" i="4" s="1"/>
  <c r="I237" i="4"/>
  <c r="I236" i="4" s="1"/>
  <c r="I221" i="4"/>
  <c r="I220" i="4" s="1"/>
  <c r="I219" i="4" s="1"/>
  <c r="I198" i="4"/>
  <c r="I197" i="4" s="1"/>
  <c r="I196" i="4" s="1"/>
  <c r="I194" i="4"/>
  <c r="I193" i="4" s="1"/>
  <c r="I189" i="4"/>
  <c r="I188" i="4" s="1"/>
  <c r="I179" i="4"/>
  <c r="I178" i="4" s="1"/>
  <c r="I176" i="4"/>
  <c r="I175" i="4" s="1"/>
  <c r="I154" i="4"/>
  <c r="I153" i="4" s="1"/>
  <c r="I143" i="4"/>
  <c r="I142" i="4" s="1"/>
  <c r="I141" i="4" s="1"/>
  <c r="I135" i="4"/>
  <c r="I134" i="4" s="1"/>
  <c r="I133" i="4" s="1"/>
  <c r="I125" i="4"/>
  <c r="I124" i="4" s="1"/>
  <c r="I123" i="4" s="1"/>
  <c r="I121" i="4"/>
  <c r="I120" i="4" s="1"/>
  <c r="I119" i="4" s="1"/>
  <c r="I98" i="4"/>
  <c r="I97" i="4" s="1"/>
  <c r="I96" i="4" s="1"/>
  <c r="I93" i="4"/>
  <c r="I92" i="4" s="1"/>
  <c r="I91" i="4" s="1"/>
  <c r="I88" i="4"/>
  <c r="I87" i="4" s="1"/>
  <c r="I86" i="4" s="1"/>
  <c r="I70" i="4"/>
  <c r="I69" i="4" s="1"/>
  <c r="I65" i="4"/>
  <c r="I64" i="4" s="1"/>
  <c r="I41" i="4"/>
  <c r="I40" i="4" s="1"/>
  <c r="I39" i="4" s="1"/>
  <c r="I38" i="4" s="1"/>
  <c r="I36" i="4"/>
  <c r="I35" i="4" s="1"/>
  <c r="I34" i="4" s="1"/>
  <c r="L41" i="4"/>
  <c r="L40" i="4" s="1"/>
  <c r="L39" i="4" s="1"/>
  <c r="L38" i="4" s="1"/>
  <c r="K41" i="4"/>
  <c r="K40" i="4" s="1"/>
  <c r="K39" i="4" s="1"/>
  <c r="K38" i="4" s="1"/>
  <c r="L168" i="4"/>
  <c r="L167" i="4" s="1"/>
  <c r="K168" i="4"/>
  <c r="K167" i="4" s="1"/>
  <c r="J168" i="4"/>
  <c r="J167" i="4" s="1"/>
  <c r="I168" i="4"/>
  <c r="I167" i="4" s="1"/>
  <c r="L81" i="4"/>
  <c r="L80" i="4" s="1"/>
  <c r="L79" i="4" s="1"/>
  <c r="L78" i="4" s="1"/>
  <c r="K81" i="4"/>
  <c r="K80" i="4" s="1"/>
  <c r="K79" i="4" s="1"/>
  <c r="K78" i="4" s="1"/>
  <c r="J81" i="4"/>
  <c r="J80" i="4" s="1"/>
  <c r="J79" i="4" s="1"/>
  <c r="J78" i="4" s="1"/>
  <c r="I81" i="4"/>
  <c r="I80" i="4" s="1"/>
  <c r="I79" i="4" s="1"/>
  <c r="I78" i="4" s="1"/>
  <c r="J41" i="4"/>
  <c r="J40" i="4" s="1"/>
  <c r="J39" i="4" s="1"/>
  <c r="J38" i="4" s="1"/>
  <c r="J351" i="4"/>
  <c r="L349" i="4"/>
  <c r="L348" i="4" s="1"/>
  <c r="K349" i="4"/>
  <c r="K348" i="4" s="1"/>
  <c r="J349" i="4"/>
  <c r="J348" i="4" s="1"/>
  <c r="I349" i="4"/>
  <c r="I348" i="4" s="1"/>
  <c r="L346" i="4"/>
  <c r="L345" i="4" s="1"/>
  <c r="K346" i="4"/>
  <c r="K345" i="4" s="1"/>
  <c r="J346" i="4"/>
  <c r="J345" i="4" s="1"/>
  <c r="L342" i="4"/>
  <c r="L341" i="4" s="1"/>
  <c r="K342" i="4"/>
  <c r="K341" i="4" s="1"/>
  <c r="J342" i="4"/>
  <c r="J341" i="4" s="1"/>
  <c r="L338" i="4"/>
  <c r="L337" i="4" s="1"/>
  <c r="K338" i="4"/>
  <c r="K337" i="4" s="1"/>
  <c r="J338" i="4"/>
  <c r="J337" i="4" s="1"/>
  <c r="L334" i="4"/>
  <c r="L333" i="4" s="1"/>
  <c r="K334" i="4"/>
  <c r="K333" i="4" s="1"/>
  <c r="J334" i="4"/>
  <c r="J333" i="4" s="1"/>
  <c r="L320" i="4"/>
  <c r="L319" i="4" s="1"/>
  <c r="K320" i="4"/>
  <c r="K319" i="4" s="1"/>
  <c r="J320" i="4"/>
  <c r="J319" i="4" s="1"/>
  <c r="L317" i="4"/>
  <c r="L316" i="4" s="1"/>
  <c r="K317" i="4"/>
  <c r="K316" i="4" s="1"/>
  <c r="J317" i="4"/>
  <c r="J316" i="4" s="1"/>
  <c r="L314" i="4"/>
  <c r="L313" i="4" s="1"/>
  <c r="K314" i="4"/>
  <c r="K313" i="4" s="1"/>
  <c r="J314" i="4"/>
  <c r="J313" i="4" s="1"/>
  <c r="L310" i="4"/>
  <c r="L309" i="4" s="1"/>
  <c r="K310" i="4"/>
  <c r="K309" i="4" s="1"/>
  <c r="J310" i="4"/>
  <c r="J309" i="4" s="1"/>
  <c r="L306" i="4"/>
  <c r="L305" i="4" s="1"/>
  <c r="K306" i="4"/>
  <c r="K305" i="4" s="1"/>
  <c r="J306" i="4"/>
  <c r="J305" i="4" s="1"/>
  <c r="L302" i="4"/>
  <c r="L301" i="4" s="1"/>
  <c r="K302" i="4"/>
  <c r="K301" i="4" s="1"/>
  <c r="L293" i="4"/>
  <c r="K293" i="4"/>
  <c r="J293" i="4"/>
  <c r="L287" i="4"/>
  <c r="L286" i="4" s="1"/>
  <c r="K287" i="4"/>
  <c r="K286" i="4" s="1"/>
  <c r="J287" i="4"/>
  <c r="J286" i="4" s="1"/>
  <c r="L284" i="4"/>
  <c r="L283" i="4" s="1"/>
  <c r="K284" i="4"/>
  <c r="K283" i="4" s="1"/>
  <c r="J284" i="4"/>
  <c r="J283" i="4" s="1"/>
  <c r="L281" i="4"/>
  <c r="L280" i="4" s="1"/>
  <c r="K281" i="4"/>
  <c r="K280" i="4" s="1"/>
  <c r="J281" i="4"/>
  <c r="J280" i="4" s="1"/>
  <c r="J277" i="4"/>
  <c r="J276" i="4" s="1"/>
  <c r="L273" i="4"/>
  <c r="L272" i="4" s="1"/>
  <c r="K273" i="4"/>
  <c r="K272" i="4" s="1"/>
  <c r="J273" i="4"/>
  <c r="J272" i="4" s="1"/>
  <c r="L269" i="4"/>
  <c r="L268" i="4" s="1"/>
  <c r="K269" i="4"/>
  <c r="K268" i="4" s="1"/>
  <c r="J269" i="4"/>
  <c r="J268" i="4" s="1"/>
  <c r="L255" i="4"/>
  <c r="L254" i="4" s="1"/>
  <c r="K255" i="4"/>
  <c r="K254" i="4" s="1"/>
  <c r="J255" i="4"/>
  <c r="J254" i="4" s="1"/>
  <c r="L252" i="4"/>
  <c r="L251" i="4" s="1"/>
  <c r="K252" i="4"/>
  <c r="K251" i="4" s="1"/>
  <c r="J252" i="4"/>
  <c r="J251" i="4" s="1"/>
  <c r="L249" i="4"/>
  <c r="L248" i="4" s="1"/>
  <c r="K249" i="4"/>
  <c r="K248" i="4" s="1"/>
  <c r="J249" i="4"/>
  <c r="J248" i="4" s="1"/>
  <c r="L245" i="4"/>
  <c r="L244" i="4" s="1"/>
  <c r="K245" i="4"/>
  <c r="K244" i="4" s="1"/>
  <c r="J245" i="4"/>
  <c r="J244" i="4" s="1"/>
  <c r="L241" i="4"/>
  <c r="L240" i="4" s="1"/>
  <c r="K241" i="4"/>
  <c r="K240" i="4" s="1"/>
  <c r="J241" i="4"/>
  <c r="J240" i="4" s="1"/>
  <c r="L237" i="4"/>
  <c r="L236" i="4" s="1"/>
  <c r="K237" i="4"/>
  <c r="K236" i="4" s="1"/>
  <c r="J237" i="4"/>
  <c r="J236" i="4" s="1"/>
  <c r="L228" i="4"/>
  <c r="L227" i="4" s="1"/>
  <c r="K228" i="4"/>
  <c r="K227" i="4" s="1"/>
  <c r="J228" i="4"/>
  <c r="J227" i="4" s="1"/>
  <c r="I228" i="4"/>
  <c r="I227" i="4" s="1"/>
  <c r="L221" i="4"/>
  <c r="L220" i="4" s="1"/>
  <c r="L219" i="4" s="1"/>
  <c r="K221" i="4"/>
  <c r="K220" i="4" s="1"/>
  <c r="K219" i="4" s="1"/>
  <c r="J221" i="4"/>
  <c r="J220" i="4" s="1"/>
  <c r="J219" i="4" s="1"/>
  <c r="L217" i="4"/>
  <c r="L216" i="4" s="1"/>
  <c r="L215" i="4" s="1"/>
  <c r="K217" i="4"/>
  <c r="K216" i="4" s="1"/>
  <c r="K215" i="4" s="1"/>
  <c r="J217" i="4"/>
  <c r="J216" i="4" s="1"/>
  <c r="J215" i="4" s="1"/>
  <c r="I217" i="4"/>
  <c r="I216" i="4" s="1"/>
  <c r="I215" i="4" s="1"/>
  <c r="L205" i="4"/>
  <c r="L204" i="4" s="1"/>
  <c r="K205" i="4"/>
  <c r="K204" i="4" s="1"/>
  <c r="J205" i="4"/>
  <c r="J204" i="4" s="1"/>
  <c r="I205" i="4"/>
  <c r="I204" i="4" s="1"/>
  <c r="L198" i="4"/>
  <c r="L197" i="4" s="1"/>
  <c r="L196" i="4" s="1"/>
  <c r="K198" i="4"/>
  <c r="K197" i="4" s="1"/>
  <c r="K196" i="4" s="1"/>
  <c r="J198" i="4"/>
  <c r="J197" i="4" s="1"/>
  <c r="J196" i="4" s="1"/>
  <c r="L194" i="4"/>
  <c r="L193" i="4" s="1"/>
  <c r="K194" i="4"/>
  <c r="K193" i="4" s="1"/>
  <c r="J194" i="4"/>
  <c r="J193" i="4" s="1"/>
  <c r="L189" i="4"/>
  <c r="L188" i="4" s="1"/>
  <c r="K189" i="4"/>
  <c r="K188" i="4" s="1"/>
  <c r="J189" i="4"/>
  <c r="J188" i="4" s="1"/>
  <c r="L184" i="4"/>
  <c r="L183" i="4" s="1"/>
  <c r="K184" i="4"/>
  <c r="K183" i="4" s="1"/>
  <c r="J184" i="4"/>
  <c r="J183" i="4" s="1"/>
  <c r="I184" i="4"/>
  <c r="I183" i="4" s="1"/>
  <c r="L179" i="4"/>
  <c r="L178" i="4" s="1"/>
  <c r="K179" i="4"/>
  <c r="K178" i="4" s="1"/>
  <c r="J179" i="4"/>
  <c r="J178" i="4" s="1"/>
  <c r="L176" i="4"/>
  <c r="L175" i="4" s="1"/>
  <c r="K176" i="4"/>
  <c r="K175" i="4" s="1"/>
  <c r="J176" i="4"/>
  <c r="J175" i="4" s="1"/>
  <c r="L163" i="4"/>
  <c r="L162" i="4" s="1"/>
  <c r="K163" i="4"/>
  <c r="K162" i="4" s="1"/>
  <c r="J163" i="4"/>
  <c r="J162" i="4" s="1"/>
  <c r="I163" i="4"/>
  <c r="I162" i="4" s="1"/>
  <c r="L159" i="4"/>
  <c r="L158" i="4" s="1"/>
  <c r="L157" i="4" s="1"/>
  <c r="K159" i="4"/>
  <c r="K158" i="4" s="1"/>
  <c r="K157" i="4" s="1"/>
  <c r="J159" i="4"/>
  <c r="J158" i="4" s="1"/>
  <c r="J157" i="4" s="1"/>
  <c r="I159" i="4"/>
  <c r="I158" i="4" s="1"/>
  <c r="I157" i="4" s="1"/>
  <c r="L154" i="4"/>
  <c r="L153" i="4" s="1"/>
  <c r="K154" i="4"/>
  <c r="K153" i="4" s="1"/>
  <c r="J154" i="4"/>
  <c r="J153" i="4" s="1"/>
  <c r="L143" i="4"/>
  <c r="L142" i="4" s="1"/>
  <c r="L141" i="4" s="1"/>
  <c r="K143" i="4"/>
  <c r="K142" i="4" s="1"/>
  <c r="K141" i="4" s="1"/>
  <c r="J143" i="4"/>
  <c r="J142" i="4" s="1"/>
  <c r="J141" i="4" s="1"/>
  <c r="L135" i="4"/>
  <c r="L134" i="4" s="1"/>
  <c r="L133" i="4" s="1"/>
  <c r="K135" i="4"/>
  <c r="K134" i="4" s="1"/>
  <c r="K133" i="4" s="1"/>
  <c r="J135" i="4"/>
  <c r="J134" i="4" s="1"/>
  <c r="J133" i="4" s="1"/>
  <c r="L130" i="4"/>
  <c r="L129" i="4" s="1"/>
  <c r="L128" i="4" s="1"/>
  <c r="K130" i="4"/>
  <c r="K129" i="4" s="1"/>
  <c r="K128" i="4" s="1"/>
  <c r="J130" i="4"/>
  <c r="J129" i="4" s="1"/>
  <c r="J128" i="4" s="1"/>
  <c r="I130" i="4"/>
  <c r="I129" i="4" s="1"/>
  <c r="I128" i="4" s="1"/>
  <c r="L125" i="4"/>
  <c r="L124" i="4" s="1"/>
  <c r="L123" i="4" s="1"/>
  <c r="K125" i="4"/>
  <c r="K124" i="4" s="1"/>
  <c r="K123" i="4" s="1"/>
  <c r="J125" i="4"/>
  <c r="J124" i="4" s="1"/>
  <c r="J123" i="4" s="1"/>
  <c r="L121" i="4"/>
  <c r="L120" i="4" s="1"/>
  <c r="L119" i="4" s="1"/>
  <c r="K121" i="4"/>
  <c r="K120" i="4" s="1"/>
  <c r="K119" i="4" s="1"/>
  <c r="J121" i="4"/>
  <c r="J120" i="4" s="1"/>
  <c r="J119" i="4" s="1"/>
  <c r="L117" i="4"/>
  <c r="L116" i="4" s="1"/>
  <c r="L115" i="4" s="1"/>
  <c r="K117" i="4"/>
  <c r="K116" i="4" s="1"/>
  <c r="K115" i="4" s="1"/>
  <c r="J117" i="4"/>
  <c r="J116" i="4" s="1"/>
  <c r="J115" i="4" s="1"/>
  <c r="I117" i="4"/>
  <c r="I116" i="4" s="1"/>
  <c r="I115" i="4" s="1"/>
  <c r="L113" i="4"/>
  <c r="L112" i="4" s="1"/>
  <c r="L111" i="4" s="1"/>
  <c r="K113" i="4"/>
  <c r="K112" i="4" s="1"/>
  <c r="K111" i="4" s="1"/>
  <c r="J113" i="4"/>
  <c r="J112" i="4" s="1"/>
  <c r="J111" i="4" s="1"/>
  <c r="I113" i="4"/>
  <c r="I112" i="4" s="1"/>
  <c r="I111" i="4" s="1"/>
  <c r="L108" i="4"/>
  <c r="L107" i="4" s="1"/>
  <c r="L106" i="4" s="1"/>
  <c r="K108" i="4"/>
  <c r="K107" i="4" s="1"/>
  <c r="K106" i="4" s="1"/>
  <c r="J108" i="4"/>
  <c r="J107" i="4" s="1"/>
  <c r="J106" i="4" s="1"/>
  <c r="I108" i="4"/>
  <c r="I107" i="4" s="1"/>
  <c r="I106" i="4" s="1"/>
  <c r="L98" i="4"/>
  <c r="L97" i="4" s="1"/>
  <c r="L96" i="4" s="1"/>
  <c r="K98" i="4"/>
  <c r="K97" i="4" s="1"/>
  <c r="K96" i="4" s="1"/>
  <c r="J98" i="4"/>
  <c r="J97" i="4" s="1"/>
  <c r="J96" i="4" s="1"/>
  <c r="L93" i="4"/>
  <c r="L92" i="4" s="1"/>
  <c r="L91" i="4" s="1"/>
  <c r="K93" i="4"/>
  <c r="K92" i="4" s="1"/>
  <c r="K91" i="4" s="1"/>
  <c r="J93" i="4"/>
  <c r="J92" i="4" s="1"/>
  <c r="J91" i="4" s="1"/>
  <c r="L88" i="4"/>
  <c r="L87" i="4" s="1"/>
  <c r="L86" i="4" s="1"/>
  <c r="K88" i="4"/>
  <c r="K87" i="4" s="1"/>
  <c r="K86" i="4" s="1"/>
  <c r="J88" i="4"/>
  <c r="J87" i="4" s="1"/>
  <c r="J86" i="4" s="1"/>
  <c r="L70" i="4"/>
  <c r="L69" i="4" s="1"/>
  <c r="K70" i="4"/>
  <c r="K69" i="4" s="1"/>
  <c r="J70" i="4"/>
  <c r="J69" i="4" s="1"/>
  <c r="L65" i="4"/>
  <c r="L64" i="4" s="1"/>
  <c r="K65" i="4"/>
  <c r="K64" i="4" s="1"/>
  <c r="J65" i="4"/>
  <c r="J64" i="4" s="1"/>
  <c r="L60" i="4"/>
  <c r="L59" i="4" s="1"/>
  <c r="K60" i="4"/>
  <c r="K59" i="4" s="1"/>
  <c r="J60" i="4"/>
  <c r="J59" i="4" s="1"/>
  <c r="I60" i="4"/>
  <c r="I59" i="4" s="1"/>
  <c r="L36" i="4"/>
  <c r="L35" i="4" s="1"/>
  <c r="L34" i="4" s="1"/>
  <c r="K36" i="4"/>
  <c r="K35" i="4" s="1"/>
  <c r="K34" i="4" s="1"/>
  <c r="J36" i="4"/>
  <c r="J35" i="4" s="1"/>
  <c r="J34" i="4" s="1"/>
  <c r="L29" i="4"/>
  <c r="L28" i="4" s="1"/>
  <c r="I34" i="3"/>
  <c r="I33" i="3" s="1"/>
  <c r="I32" i="3" s="1"/>
  <c r="J34" i="3"/>
  <c r="J33" i="3" s="1"/>
  <c r="J32" i="3" s="1"/>
  <c r="K34" i="3"/>
  <c r="K33" i="3" s="1"/>
  <c r="K32" i="3"/>
  <c r="K31" i="3" s="1"/>
  <c r="L34" i="3"/>
  <c r="L33" i="3" s="1"/>
  <c r="L32" i="3" s="1"/>
  <c r="I39" i="3"/>
  <c r="I38" i="3" s="1"/>
  <c r="I37" i="3" s="1"/>
  <c r="J39" i="3"/>
  <c r="J38" i="3"/>
  <c r="J37" i="3" s="1"/>
  <c r="K39" i="3"/>
  <c r="K38" i="3" s="1"/>
  <c r="K37" i="3" s="1"/>
  <c r="L39" i="3"/>
  <c r="L38" i="3" s="1"/>
  <c r="L37" i="3" s="1"/>
  <c r="I44" i="3"/>
  <c r="I43" i="3"/>
  <c r="I42" i="3" s="1"/>
  <c r="I41" i="3" s="1"/>
  <c r="J44" i="3"/>
  <c r="J43" i="3" s="1"/>
  <c r="J42" i="3" s="1"/>
  <c r="J41" i="3"/>
  <c r="K44" i="3"/>
  <c r="K43" i="3" s="1"/>
  <c r="K42" i="3" s="1"/>
  <c r="K41" i="3" s="1"/>
  <c r="L44" i="3"/>
  <c r="L43" i="3" s="1"/>
  <c r="L42" i="3" s="1"/>
  <c r="L41" i="3" s="1"/>
  <c r="I67" i="3"/>
  <c r="I66" i="3"/>
  <c r="J67" i="3"/>
  <c r="J66" i="3"/>
  <c r="K67" i="3"/>
  <c r="K66" i="3"/>
  <c r="L67" i="3"/>
  <c r="L66" i="3"/>
  <c r="I72" i="3"/>
  <c r="I71" i="3"/>
  <c r="J72" i="3"/>
  <c r="J71" i="3"/>
  <c r="K72" i="3"/>
  <c r="K71" i="3"/>
  <c r="L72" i="3"/>
  <c r="L71" i="3"/>
  <c r="I77" i="3"/>
  <c r="I76" i="3"/>
  <c r="J77" i="3"/>
  <c r="J76" i="3"/>
  <c r="K77" i="3"/>
  <c r="K76" i="3"/>
  <c r="L77" i="3"/>
  <c r="L76" i="3"/>
  <c r="I83" i="3"/>
  <c r="I82" i="3"/>
  <c r="I81" i="3" s="1"/>
  <c r="J83" i="3"/>
  <c r="J82" i="3"/>
  <c r="J81" i="3" s="1"/>
  <c r="K83" i="3"/>
  <c r="K82" i="3"/>
  <c r="K81" i="3" s="1"/>
  <c r="K64" i="3" s="1"/>
  <c r="L83" i="3"/>
  <c r="L82" i="3" s="1"/>
  <c r="L81" i="3" s="1"/>
  <c r="I88" i="3"/>
  <c r="I87" i="3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/>
  <c r="I96" i="3"/>
  <c r="I95" i="3"/>
  <c r="I94" i="3" s="1"/>
  <c r="J96" i="3"/>
  <c r="J95" i="3"/>
  <c r="J94" i="3" s="1"/>
  <c r="K96" i="3"/>
  <c r="K95" i="3" s="1"/>
  <c r="K94" i="3" s="1"/>
  <c r="K93" i="3" s="1"/>
  <c r="L96" i="3"/>
  <c r="L95" i="3" s="1"/>
  <c r="L94" i="3" s="1"/>
  <c r="I101" i="3"/>
  <c r="I100" i="3"/>
  <c r="I99" i="3" s="1"/>
  <c r="J101" i="3"/>
  <c r="J100" i="3" s="1"/>
  <c r="J99" i="3" s="1"/>
  <c r="K101" i="3"/>
  <c r="K100" i="3"/>
  <c r="K99" i="3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/>
  <c r="J114" i="3" s="1"/>
  <c r="K116" i="3"/>
  <c r="K115" i="3" s="1"/>
  <c r="K114" i="3"/>
  <c r="L116" i="3"/>
  <c r="L115" i="3" s="1"/>
  <c r="L114" i="3"/>
  <c r="I121" i="3"/>
  <c r="I120" i="3"/>
  <c r="I119" i="3" s="1"/>
  <c r="J121" i="3"/>
  <c r="J120" i="3"/>
  <c r="J119" i="3" s="1"/>
  <c r="K121" i="3"/>
  <c r="K120" i="3"/>
  <c r="K119" i="3" s="1"/>
  <c r="L121" i="3"/>
  <c r="L120" i="3" s="1"/>
  <c r="L119" i="3" s="1"/>
  <c r="I125" i="3"/>
  <c r="I124" i="3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J113" i="3" s="1"/>
  <c r="K129" i="3"/>
  <c r="K128" i="3" s="1"/>
  <c r="K127" i="3" s="1"/>
  <c r="L129" i="3"/>
  <c r="L128" i="3" s="1"/>
  <c r="L127" i="3" s="1"/>
  <c r="I133" i="3"/>
  <c r="I132" i="3" s="1"/>
  <c r="I131" i="3" s="1"/>
  <c r="I113" i="3" s="1"/>
  <c r="J133" i="3"/>
  <c r="J132" i="3" s="1"/>
  <c r="J131" i="3"/>
  <c r="K133" i="3"/>
  <c r="K132" i="3"/>
  <c r="K131" i="3" s="1"/>
  <c r="L133" i="3"/>
  <c r="L132" i="3"/>
  <c r="L131" i="3" s="1"/>
  <c r="I139" i="3"/>
  <c r="I138" i="3" s="1"/>
  <c r="I137" i="3" s="1"/>
  <c r="J139" i="3"/>
  <c r="J138" i="3" s="1"/>
  <c r="J137" i="3" s="1"/>
  <c r="J136" i="3" s="1"/>
  <c r="K139" i="3"/>
  <c r="K138" i="3"/>
  <c r="K137" i="3" s="1"/>
  <c r="L139" i="3"/>
  <c r="L138" i="3" s="1"/>
  <c r="L137" i="3" s="1"/>
  <c r="I144" i="3"/>
  <c r="I143" i="3"/>
  <c r="I142" i="3"/>
  <c r="J144" i="3"/>
  <c r="J143" i="3" s="1"/>
  <c r="J142" i="3" s="1"/>
  <c r="K144" i="3"/>
  <c r="K143" i="3" s="1"/>
  <c r="K142" i="3" s="1"/>
  <c r="K136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/>
  <c r="L150" i="3" s="1"/>
  <c r="I158" i="3"/>
  <c r="I157" i="3" s="1"/>
  <c r="J158" i="3"/>
  <c r="J157" i="3" s="1"/>
  <c r="K158" i="3"/>
  <c r="K157" i="3"/>
  <c r="K156" i="3" s="1"/>
  <c r="K155" i="3" s="1"/>
  <c r="L158" i="3"/>
  <c r="L157" i="3" s="1"/>
  <c r="I163" i="3"/>
  <c r="I162" i="3" s="1"/>
  <c r="J163" i="3"/>
  <c r="J162" i="3" s="1"/>
  <c r="K163" i="3"/>
  <c r="K162" i="3"/>
  <c r="L163" i="3"/>
  <c r="L162" i="3" s="1"/>
  <c r="I168" i="3"/>
  <c r="I167" i="3" s="1"/>
  <c r="I166" i="3" s="1"/>
  <c r="J168" i="3"/>
  <c r="J167" i="3" s="1"/>
  <c r="J166" i="3" s="1"/>
  <c r="J165" i="3" s="1"/>
  <c r="K168" i="3"/>
  <c r="K167" i="3"/>
  <c r="K166" i="3" s="1"/>
  <c r="L168" i="3"/>
  <c r="L167" i="3" s="1"/>
  <c r="L166" i="3" s="1"/>
  <c r="I172" i="3"/>
  <c r="I171" i="3" s="1"/>
  <c r="I170" i="3" s="1"/>
  <c r="J172" i="3"/>
  <c r="J171" i="3" s="1"/>
  <c r="K172" i="3"/>
  <c r="K171" i="3"/>
  <c r="L172" i="3"/>
  <c r="L171" i="3" s="1"/>
  <c r="I177" i="3"/>
  <c r="I176" i="3" s="1"/>
  <c r="J177" i="3"/>
  <c r="J176" i="3" s="1"/>
  <c r="K177" i="3"/>
  <c r="K176" i="3"/>
  <c r="L177" i="3"/>
  <c r="L176" i="3" s="1"/>
  <c r="I186" i="3"/>
  <c r="I185" i="3" s="1"/>
  <c r="J186" i="3"/>
  <c r="J185" i="3" s="1"/>
  <c r="K186" i="3"/>
  <c r="K185" i="3"/>
  <c r="L186" i="3"/>
  <c r="L185" i="3" s="1"/>
  <c r="I189" i="3"/>
  <c r="I188" i="3" s="1"/>
  <c r="J189" i="3"/>
  <c r="J188" i="3" s="1"/>
  <c r="K189" i="3"/>
  <c r="K188" i="3"/>
  <c r="L189" i="3"/>
  <c r="L188" i="3" s="1"/>
  <c r="I194" i="3"/>
  <c r="I193" i="3" s="1"/>
  <c r="J194" i="3"/>
  <c r="J193" i="3" s="1"/>
  <c r="K194" i="3"/>
  <c r="K193" i="3"/>
  <c r="L194" i="3"/>
  <c r="L193" i="3" s="1"/>
  <c r="I199" i="3"/>
  <c r="I198" i="3" s="1"/>
  <c r="J199" i="3"/>
  <c r="J198" i="3" s="1"/>
  <c r="K199" i="3"/>
  <c r="K198" i="3"/>
  <c r="L199" i="3"/>
  <c r="L198" i="3" s="1"/>
  <c r="I204" i="3"/>
  <c r="I203" i="3" s="1"/>
  <c r="J204" i="3"/>
  <c r="J203" i="3" s="1"/>
  <c r="K204" i="3"/>
  <c r="K203" i="3"/>
  <c r="L204" i="3"/>
  <c r="L203" i="3" s="1"/>
  <c r="I208" i="3"/>
  <c r="I207" i="3" s="1"/>
  <c r="I206" i="3" s="1"/>
  <c r="J208" i="3"/>
  <c r="J207" i="3" s="1"/>
  <c r="J206" i="3"/>
  <c r="K208" i="3"/>
  <c r="K207" i="3"/>
  <c r="K206" i="3" s="1"/>
  <c r="L208" i="3"/>
  <c r="L207" i="3"/>
  <c r="L206" i="3" s="1"/>
  <c r="I216" i="3"/>
  <c r="I215" i="3"/>
  <c r="J216" i="3"/>
  <c r="J215" i="3" s="1"/>
  <c r="K216" i="3"/>
  <c r="K215" i="3" s="1"/>
  <c r="K214" i="3" s="1"/>
  <c r="L216" i="3"/>
  <c r="L215" i="3" s="1"/>
  <c r="L214" i="3" s="1"/>
  <c r="I220" i="3"/>
  <c r="I219" i="3"/>
  <c r="J220" i="3"/>
  <c r="J219" i="3" s="1"/>
  <c r="K220" i="3"/>
  <c r="K219" i="3" s="1"/>
  <c r="L220" i="3"/>
  <c r="L219" i="3" s="1"/>
  <c r="I230" i="3"/>
  <c r="I229" i="3" s="1"/>
  <c r="I228" i="3"/>
  <c r="J230" i="3"/>
  <c r="J229" i="3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/>
  <c r="J232" i="3" s="1"/>
  <c r="K234" i="3"/>
  <c r="K233" i="3" s="1"/>
  <c r="K232" i="3" s="1"/>
  <c r="L234" i="3"/>
  <c r="L233" i="3" s="1"/>
  <c r="L232" i="3" s="1"/>
  <c r="I241" i="3"/>
  <c r="I240" i="3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/>
  <c r="L253" i="3"/>
  <c r="L252" i="3" s="1"/>
  <c r="I257" i="3"/>
  <c r="I256" i="3" s="1"/>
  <c r="J257" i="3"/>
  <c r="J256" i="3" s="1"/>
  <c r="K257" i="3"/>
  <c r="K256" i="3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/>
  <c r="L269" i="3"/>
  <c r="L268" i="3" s="1"/>
  <c r="I272" i="3"/>
  <c r="I271" i="3" s="1"/>
  <c r="J272" i="3"/>
  <c r="J271" i="3" s="1"/>
  <c r="K272" i="3"/>
  <c r="K271" i="3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/>
  <c r="L289" i="3"/>
  <c r="L288" i="3" s="1"/>
  <c r="I293" i="3"/>
  <c r="I292" i="3" s="1"/>
  <c r="J293" i="3"/>
  <c r="J292" i="3" s="1"/>
  <c r="K293" i="3"/>
  <c r="K292" i="3" s="1"/>
  <c r="K275" i="3" s="1"/>
  <c r="L293" i="3"/>
  <c r="L292" i="3" s="1"/>
  <c r="I297" i="3"/>
  <c r="I296" i="3"/>
  <c r="J297" i="3"/>
  <c r="J296" i="3" s="1"/>
  <c r="K297" i="3"/>
  <c r="K296" i="3"/>
  <c r="L297" i="3"/>
  <c r="L296" i="3" s="1"/>
  <c r="I301" i="3"/>
  <c r="I300" i="3" s="1"/>
  <c r="J301" i="3"/>
  <c r="J300" i="3" s="1"/>
  <c r="K301" i="3"/>
  <c r="K300" i="3"/>
  <c r="L301" i="3"/>
  <c r="L300" i="3" s="1"/>
  <c r="I304" i="3"/>
  <c r="I303" i="3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/>
  <c r="L333" i="3"/>
  <c r="L332" i="3" s="1"/>
  <c r="I337" i="3"/>
  <c r="I336" i="3" s="1"/>
  <c r="J337" i="3"/>
  <c r="J336" i="3" s="1"/>
  <c r="K337" i="3"/>
  <c r="K336" i="3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/>
  <c r="L348" i="3"/>
  <c r="L347" i="3" s="1"/>
  <c r="I359" i="3"/>
  <c r="I358" i="3" s="1"/>
  <c r="J359" i="3"/>
  <c r="J358" i="3" s="1"/>
  <c r="K359" i="3"/>
  <c r="K358" i="3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/>
  <c r="J375" i="3"/>
  <c r="J374" i="3" s="1"/>
  <c r="K375" i="3"/>
  <c r="K374" i="3"/>
  <c r="L375" i="3"/>
  <c r="L374" i="3" s="1"/>
  <c r="I378" i="3"/>
  <c r="I377" i="3" s="1"/>
  <c r="J378" i="3"/>
  <c r="J377" i="3" s="1"/>
  <c r="K378" i="3"/>
  <c r="K377" i="3"/>
  <c r="L378" i="3"/>
  <c r="L377" i="3" s="1"/>
  <c r="I34" i="2"/>
  <c r="I33" i="2"/>
  <c r="I32" i="2"/>
  <c r="J34" i="2"/>
  <c r="J33" i="2" s="1"/>
  <c r="J32" i="2"/>
  <c r="J31" i="2" s="1"/>
  <c r="K34" i="2"/>
  <c r="K33" i="2" s="1"/>
  <c r="K32" i="2" s="1"/>
  <c r="L34" i="2"/>
  <c r="L33" i="2" s="1"/>
  <c r="L32" i="2" s="1"/>
  <c r="L39" i="2"/>
  <c r="L38" i="2" s="1"/>
  <c r="L37" i="2" s="1"/>
  <c r="I39" i="2"/>
  <c r="I38" i="2" s="1"/>
  <c r="I37" i="2" s="1"/>
  <c r="J39" i="2"/>
  <c r="J38" i="2"/>
  <c r="J37" i="2"/>
  <c r="K39" i="2"/>
  <c r="K38" i="2" s="1"/>
  <c r="K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/>
  <c r="J67" i="2"/>
  <c r="J66" i="2"/>
  <c r="K67" i="2"/>
  <c r="K66" i="2"/>
  <c r="K72" i="2"/>
  <c r="K71" i="2"/>
  <c r="K77" i="2"/>
  <c r="K76" i="2"/>
  <c r="K83" i="2"/>
  <c r="K82" i="2"/>
  <c r="K81" i="2" s="1"/>
  <c r="L67" i="2"/>
  <c r="L66" i="2" s="1"/>
  <c r="I72" i="2"/>
  <c r="I71" i="2" s="1"/>
  <c r="J72" i="2"/>
  <c r="J71" i="2" s="1"/>
  <c r="L72" i="2"/>
  <c r="L71" i="2" s="1"/>
  <c r="I77" i="2"/>
  <c r="I76" i="2"/>
  <c r="J77" i="2"/>
  <c r="J76" i="2" s="1"/>
  <c r="L77" i="2"/>
  <c r="L76" i="2" s="1"/>
  <c r="I83" i="2"/>
  <c r="I82" i="2" s="1"/>
  <c r="I81" i="2"/>
  <c r="J83" i="2"/>
  <c r="J82" i="2" s="1"/>
  <c r="J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/>
  <c r="L86" i="2" s="1"/>
  <c r="L85" i="2" s="1"/>
  <c r="I96" i="2"/>
  <c r="I95" i="2" s="1"/>
  <c r="I94" i="2" s="1"/>
  <c r="J96" i="2"/>
  <c r="J95" i="2" s="1"/>
  <c r="J94" i="2" s="1"/>
  <c r="K96" i="2"/>
  <c r="K95" i="2"/>
  <c r="K94" i="2" s="1"/>
  <c r="L96" i="2"/>
  <c r="L95" i="2" s="1"/>
  <c r="L94" i="2" s="1"/>
  <c r="I101" i="2"/>
  <c r="I100" i="2" s="1"/>
  <c r="I99" i="2" s="1"/>
  <c r="J101" i="2"/>
  <c r="J100" i="2" s="1"/>
  <c r="J99" i="2"/>
  <c r="K101" i="2"/>
  <c r="K100" i="2"/>
  <c r="K99" i="2" s="1"/>
  <c r="L101" i="2"/>
  <c r="L100" i="2"/>
  <c r="L99" i="2" s="1"/>
  <c r="I106" i="2"/>
  <c r="I105" i="2"/>
  <c r="I104" i="2" s="1"/>
  <c r="J106" i="2"/>
  <c r="J105" i="2"/>
  <c r="J104" i="2" s="1"/>
  <c r="K106" i="2"/>
  <c r="K105" i="2" s="1"/>
  <c r="K104" i="2"/>
  <c r="L106" i="2"/>
  <c r="L105" i="2" s="1"/>
  <c r="L104" i="2" s="1"/>
  <c r="L93" i="2" s="1"/>
  <c r="I112" i="2"/>
  <c r="I111" i="2"/>
  <c r="I110" i="2"/>
  <c r="J112" i="2"/>
  <c r="J111" i="2" s="1"/>
  <c r="J110" i="2"/>
  <c r="K112" i="2"/>
  <c r="K111" i="2" s="1"/>
  <c r="K110" i="2"/>
  <c r="L112" i="2"/>
  <c r="L111" i="2"/>
  <c r="L110" i="2" s="1"/>
  <c r="I117" i="2"/>
  <c r="I116" i="2"/>
  <c r="I115" i="2" s="1"/>
  <c r="J117" i="2"/>
  <c r="J116" i="2"/>
  <c r="J115" i="2" s="1"/>
  <c r="K117" i="2"/>
  <c r="K116" i="2" s="1"/>
  <c r="K115" i="2" s="1"/>
  <c r="L117" i="2"/>
  <c r="L116" i="2"/>
  <c r="L115" i="2" s="1"/>
  <c r="I121" i="2"/>
  <c r="I120" i="2" s="1"/>
  <c r="I119" i="2"/>
  <c r="J121" i="2"/>
  <c r="J120" i="2"/>
  <c r="J119" i="2" s="1"/>
  <c r="K121" i="2"/>
  <c r="K120" i="2" s="1"/>
  <c r="K119" i="2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/>
  <c r="L123" i="2" s="1"/>
  <c r="I129" i="2"/>
  <c r="I128" i="2" s="1"/>
  <c r="I127" i="2" s="1"/>
  <c r="J129" i="2"/>
  <c r="J128" i="2" s="1"/>
  <c r="J127" i="2" s="1"/>
  <c r="K129" i="2"/>
  <c r="K128" i="2" s="1"/>
  <c r="K127" i="2"/>
  <c r="L129" i="2"/>
  <c r="L128" i="2"/>
  <c r="L127" i="2" s="1"/>
  <c r="I135" i="2"/>
  <c r="I134" i="2"/>
  <c r="I133" i="2" s="1"/>
  <c r="J135" i="2"/>
  <c r="J134" i="2"/>
  <c r="J133" i="2" s="1"/>
  <c r="K135" i="2"/>
  <c r="K134" i="2" s="1"/>
  <c r="K133" i="2"/>
  <c r="L135" i="2"/>
  <c r="L134" i="2" s="1"/>
  <c r="L133" i="2" s="1"/>
  <c r="I140" i="2"/>
  <c r="I139" i="2" s="1"/>
  <c r="I138" i="2" s="1"/>
  <c r="J140" i="2"/>
  <c r="J139" i="2"/>
  <c r="J138" i="2" s="1"/>
  <c r="K140" i="2"/>
  <c r="K139" i="2" s="1"/>
  <c r="K138" i="2" s="1"/>
  <c r="L140" i="2"/>
  <c r="L139" i="2"/>
  <c r="L138" i="2" s="1"/>
  <c r="I145" i="2"/>
  <c r="I144" i="2" s="1"/>
  <c r="I143" i="2" s="1"/>
  <c r="J145" i="2"/>
  <c r="J144" i="2" s="1"/>
  <c r="J143" i="2" s="1"/>
  <c r="K145" i="2"/>
  <c r="K144" i="2" s="1"/>
  <c r="K143" i="2"/>
  <c r="L145" i="2"/>
  <c r="L144" i="2"/>
  <c r="L143" i="2" s="1"/>
  <c r="I151" i="2"/>
  <c r="I150" i="2"/>
  <c r="J151" i="2"/>
  <c r="J150" i="2" s="1"/>
  <c r="K151" i="2"/>
  <c r="K150" i="2" s="1"/>
  <c r="K149" i="2" s="1"/>
  <c r="K148" i="2" s="1"/>
  <c r="L151" i="2"/>
  <c r="L150" i="2" s="1"/>
  <c r="I155" i="2"/>
  <c r="I154" i="2" s="1"/>
  <c r="I149" i="2" s="1"/>
  <c r="I148" i="2" s="1"/>
  <c r="J155" i="2"/>
  <c r="J154" i="2" s="1"/>
  <c r="K155" i="2"/>
  <c r="K154" i="2" s="1"/>
  <c r="L155" i="2"/>
  <c r="L154" i="2" s="1"/>
  <c r="I160" i="2"/>
  <c r="I159" i="2" s="1"/>
  <c r="I158" i="2" s="1"/>
  <c r="J160" i="2"/>
  <c r="J159" i="2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J162" i="2" s="1"/>
  <c r="J157" i="2" s="1"/>
  <c r="K164" i="2"/>
  <c r="K163" i="2" s="1"/>
  <c r="L164" i="2"/>
  <c r="L163" i="2"/>
  <c r="L162" i="2" s="1"/>
  <c r="I169" i="2"/>
  <c r="I168" i="2" s="1"/>
  <c r="I162" i="2"/>
  <c r="J169" i="2"/>
  <c r="J168" i="2" s="1"/>
  <c r="K169" i="2"/>
  <c r="K168" i="2" s="1"/>
  <c r="L169" i="2"/>
  <c r="L168" i="2" s="1"/>
  <c r="I178" i="2"/>
  <c r="I177" i="2"/>
  <c r="J178" i="2"/>
  <c r="J177" i="2" s="1"/>
  <c r="K178" i="2"/>
  <c r="K177" i="2" s="1"/>
  <c r="L178" i="2"/>
  <c r="L177" i="2" s="1"/>
  <c r="L181" i="2"/>
  <c r="L180" i="2" s="1"/>
  <c r="L186" i="2"/>
  <c r="L185" i="2" s="1"/>
  <c r="L190" i="2"/>
  <c r="L189" i="2"/>
  <c r="L195" i="2"/>
  <c r="L194" i="2" s="1"/>
  <c r="I181" i="2"/>
  <c r="I180" i="2" s="1"/>
  <c r="J181" i="2"/>
  <c r="J180" i="2" s="1"/>
  <c r="K181" i="2"/>
  <c r="K180" i="2" s="1"/>
  <c r="I186" i="2"/>
  <c r="I185" i="2"/>
  <c r="J186" i="2"/>
  <c r="J185" i="2"/>
  <c r="K186" i="2"/>
  <c r="K185" i="2"/>
  <c r="I190" i="2"/>
  <c r="I189" i="2"/>
  <c r="J190" i="2"/>
  <c r="J189" i="2"/>
  <c r="K190" i="2"/>
  <c r="K189" i="2"/>
  <c r="I195" i="2"/>
  <c r="I194" i="2"/>
  <c r="J195" i="2"/>
  <c r="J194" i="2"/>
  <c r="K195" i="2"/>
  <c r="K194" i="2"/>
  <c r="I199" i="2"/>
  <c r="I198" i="2"/>
  <c r="I197" i="2" s="1"/>
  <c r="J199" i="2"/>
  <c r="J198" i="2"/>
  <c r="J197" i="2" s="1"/>
  <c r="K199" i="2"/>
  <c r="K198" i="2" s="1"/>
  <c r="K197" i="2" s="1"/>
  <c r="L199" i="2"/>
  <c r="L198" i="2" s="1"/>
  <c r="L197" i="2"/>
  <c r="I207" i="2"/>
  <c r="I206" i="2"/>
  <c r="J207" i="2"/>
  <c r="J206" i="2"/>
  <c r="K207" i="2"/>
  <c r="K206" i="2"/>
  <c r="L207" i="2"/>
  <c r="L206" i="2"/>
  <c r="I211" i="2"/>
  <c r="I210" i="2"/>
  <c r="J211" i="2"/>
  <c r="J210" i="2"/>
  <c r="K211" i="2"/>
  <c r="K210" i="2"/>
  <c r="L211" i="2"/>
  <c r="L210" i="2"/>
  <c r="I218" i="2"/>
  <c r="I217" i="2"/>
  <c r="I216" i="2" s="1"/>
  <c r="J218" i="2"/>
  <c r="J217" i="2"/>
  <c r="J216" i="2" s="1"/>
  <c r="K218" i="2"/>
  <c r="K217" i="2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/>
  <c r="K220" i="2" s="1"/>
  <c r="L222" i="2"/>
  <c r="L221" i="2" s="1"/>
  <c r="L220" i="2" s="1"/>
  <c r="I229" i="2"/>
  <c r="I228" i="2"/>
  <c r="J229" i="2"/>
  <c r="J228" i="2"/>
  <c r="J227" i="2" s="1"/>
  <c r="K229" i="2"/>
  <c r="K228" i="2"/>
  <c r="L229" i="2"/>
  <c r="L228" i="2"/>
  <c r="I235" i="2"/>
  <c r="I234" i="2"/>
  <c r="J235" i="2"/>
  <c r="J234" i="2"/>
  <c r="K235" i="2"/>
  <c r="K234" i="2"/>
  <c r="L235" i="2"/>
  <c r="L234" i="2"/>
  <c r="I239" i="2"/>
  <c r="I238" i="2"/>
  <c r="J239" i="2"/>
  <c r="J238" i="2"/>
  <c r="K239" i="2"/>
  <c r="K238" i="2"/>
  <c r="L239" i="2"/>
  <c r="L238" i="2"/>
  <c r="I243" i="2"/>
  <c r="I242" i="2"/>
  <c r="J243" i="2"/>
  <c r="J242" i="2"/>
  <c r="K243" i="2"/>
  <c r="K242" i="2"/>
  <c r="L243" i="2"/>
  <c r="L242" i="2"/>
  <c r="I248" i="2"/>
  <c r="I246" i="2"/>
  <c r="J248" i="2"/>
  <c r="J246" i="2"/>
  <c r="K248" i="2"/>
  <c r="K246" i="2"/>
  <c r="L248" i="2"/>
  <c r="L246" i="2"/>
  <c r="I251" i="2"/>
  <c r="I250" i="2"/>
  <c r="J251" i="2"/>
  <c r="J250" i="2"/>
  <c r="K251" i="2"/>
  <c r="K250" i="2"/>
  <c r="L251" i="2"/>
  <c r="L250" i="2"/>
  <c r="I254" i="2"/>
  <c r="I253" i="2"/>
  <c r="J254" i="2"/>
  <c r="J253" i="2"/>
  <c r="K254" i="2"/>
  <c r="K253" i="2"/>
  <c r="L254" i="2"/>
  <c r="L253" i="2"/>
  <c r="I259" i="2"/>
  <c r="I258" i="2"/>
  <c r="J259" i="2"/>
  <c r="J258" i="2"/>
  <c r="K259" i="2"/>
  <c r="K258" i="2"/>
  <c r="L259" i="2"/>
  <c r="L258" i="2"/>
  <c r="L257" i="2" s="1"/>
  <c r="I265" i="2"/>
  <c r="I264" i="2"/>
  <c r="J265" i="2"/>
  <c r="J264" i="2"/>
  <c r="K265" i="2"/>
  <c r="K264" i="2"/>
  <c r="L265" i="2"/>
  <c r="L264" i="2"/>
  <c r="I269" i="2"/>
  <c r="I268" i="2"/>
  <c r="J269" i="2"/>
  <c r="J268" i="2"/>
  <c r="K269" i="2"/>
  <c r="K268" i="2"/>
  <c r="L269" i="2"/>
  <c r="L268" i="2"/>
  <c r="I273" i="2"/>
  <c r="I272" i="2"/>
  <c r="J273" i="2"/>
  <c r="J272" i="2"/>
  <c r="K273" i="2"/>
  <c r="K272" i="2"/>
  <c r="L273" i="2"/>
  <c r="L272" i="2"/>
  <c r="I277" i="2"/>
  <c r="I276" i="2"/>
  <c r="J277" i="2"/>
  <c r="J276" i="2"/>
  <c r="K277" i="2"/>
  <c r="K276" i="2"/>
  <c r="L277" i="2"/>
  <c r="L276" i="2"/>
  <c r="I280" i="2"/>
  <c r="I279" i="2"/>
  <c r="J280" i="2"/>
  <c r="J279" i="2"/>
  <c r="K280" i="2"/>
  <c r="K279" i="2"/>
  <c r="L280" i="2"/>
  <c r="L279" i="2"/>
  <c r="I283" i="2"/>
  <c r="I282" i="2"/>
  <c r="J283" i="2"/>
  <c r="J282" i="2"/>
  <c r="K283" i="2"/>
  <c r="K282" i="2"/>
  <c r="L283" i="2"/>
  <c r="L282" i="2"/>
  <c r="I290" i="2"/>
  <c r="I289" i="2"/>
  <c r="J290" i="2"/>
  <c r="J289" i="2"/>
  <c r="J287" i="2" s="1"/>
  <c r="K290" i="2"/>
  <c r="K289" i="2"/>
  <c r="L290" i="2"/>
  <c r="L289" i="2"/>
  <c r="I295" i="2"/>
  <c r="I294" i="2"/>
  <c r="J295" i="2"/>
  <c r="J294" i="2"/>
  <c r="K295" i="2"/>
  <c r="K294" i="2"/>
  <c r="L295" i="2"/>
  <c r="L294" i="2"/>
  <c r="I299" i="2"/>
  <c r="I298" i="2"/>
  <c r="J299" i="2"/>
  <c r="J298" i="2"/>
  <c r="K299" i="2"/>
  <c r="K298" i="2"/>
  <c r="L299" i="2"/>
  <c r="L298" i="2"/>
  <c r="I303" i="2"/>
  <c r="I302" i="2"/>
  <c r="J303" i="2"/>
  <c r="J302" i="2"/>
  <c r="K303" i="2"/>
  <c r="K302" i="2"/>
  <c r="L303" i="2"/>
  <c r="L302" i="2"/>
  <c r="I307" i="2"/>
  <c r="I306" i="2"/>
  <c r="J307" i="2"/>
  <c r="J306" i="2"/>
  <c r="K307" i="2"/>
  <c r="K306" i="2"/>
  <c r="L307" i="2"/>
  <c r="L306" i="2"/>
  <c r="I310" i="2"/>
  <c r="I309" i="2"/>
  <c r="J310" i="2"/>
  <c r="J309" i="2"/>
  <c r="K310" i="2"/>
  <c r="K309" i="2"/>
  <c r="L310" i="2"/>
  <c r="L309" i="2"/>
  <c r="I313" i="2"/>
  <c r="I312" i="2"/>
  <c r="J313" i="2"/>
  <c r="J312" i="2"/>
  <c r="K313" i="2"/>
  <c r="K312" i="2"/>
  <c r="L313" i="2"/>
  <c r="L312" i="2"/>
  <c r="I318" i="2"/>
  <c r="I317" i="2"/>
  <c r="J318" i="2"/>
  <c r="J317" i="2"/>
  <c r="J316" i="2" s="1"/>
  <c r="K318" i="2"/>
  <c r="K317" i="2"/>
  <c r="L318" i="2"/>
  <c r="L317" i="2"/>
  <c r="I323" i="2"/>
  <c r="I322" i="2"/>
  <c r="J323" i="2"/>
  <c r="J322" i="2"/>
  <c r="K323" i="2"/>
  <c r="K322" i="2"/>
  <c r="L323" i="2"/>
  <c r="L322" i="2"/>
  <c r="I327" i="2"/>
  <c r="I326" i="2"/>
  <c r="J327" i="2"/>
  <c r="J326" i="2"/>
  <c r="K327" i="2"/>
  <c r="K326" i="2"/>
  <c r="L327" i="2"/>
  <c r="L326" i="2"/>
  <c r="I332" i="2"/>
  <c r="I331" i="2"/>
  <c r="J332" i="2"/>
  <c r="J331" i="2"/>
  <c r="K332" i="2"/>
  <c r="K331" i="2"/>
  <c r="L332" i="2"/>
  <c r="L331" i="2"/>
  <c r="I336" i="2"/>
  <c r="I335" i="2"/>
  <c r="J336" i="2"/>
  <c r="J335" i="2"/>
  <c r="K336" i="2"/>
  <c r="K335" i="2"/>
  <c r="L336" i="2"/>
  <c r="L335" i="2"/>
  <c r="I339" i="2"/>
  <c r="I338" i="2"/>
  <c r="J339" i="2"/>
  <c r="J338" i="2"/>
  <c r="K339" i="2"/>
  <c r="K338" i="2"/>
  <c r="L339" i="2"/>
  <c r="L338" i="2"/>
  <c r="I342" i="2"/>
  <c r="I341" i="2"/>
  <c r="J342" i="2"/>
  <c r="J341" i="2"/>
  <c r="K342" i="2"/>
  <c r="K341" i="2"/>
  <c r="L342" i="2"/>
  <c r="L341" i="2"/>
  <c r="I34" i="1"/>
  <c r="I33" i="1"/>
  <c r="I32" i="1" s="1"/>
  <c r="J34" i="1"/>
  <c r="J33" i="1"/>
  <c r="J32" i="1" s="1"/>
  <c r="K34" i="1"/>
  <c r="K33" i="1"/>
  <c r="K32" i="1"/>
  <c r="L34" i="1"/>
  <c r="L33" i="1" s="1"/>
  <c r="L32" i="1" s="1"/>
  <c r="I39" i="1"/>
  <c r="I38" i="1"/>
  <c r="I37" i="1" s="1"/>
  <c r="J39" i="1"/>
  <c r="J38" i="1" s="1"/>
  <c r="J37" i="1" s="1"/>
  <c r="K39" i="1"/>
  <c r="K38" i="1"/>
  <c r="K37" i="1" s="1"/>
  <c r="K31" i="1" s="1"/>
  <c r="L39" i="1"/>
  <c r="L38" i="1" s="1"/>
  <c r="L37" i="1" s="1"/>
  <c r="I44" i="1"/>
  <c r="I43" i="1"/>
  <c r="I42" i="1" s="1"/>
  <c r="I41" i="1" s="1"/>
  <c r="J44" i="1"/>
  <c r="J43" i="1"/>
  <c r="J42" i="1" s="1"/>
  <c r="J41" i="1" s="1"/>
  <c r="K44" i="1"/>
  <c r="K43" i="1"/>
  <c r="K42" i="1" s="1"/>
  <c r="K41" i="1" s="1"/>
  <c r="L44" i="1"/>
  <c r="L43" i="1"/>
  <c r="L42" i="1" s="1"/>
  <c r="L41" i="1" s="1"/>
  <c r="I67" i="1"/>
  <c r="I66" i="1"/>
  <c r="J67" i="1"/>
  <c r="J66" i="1"/>
  <c r="K67" i="1"/>
  <c r="K66" i="1"/>
  <c r="L67" i="1"/>
  <c r="L66" i="1"/>
  <c r="L65" i="1" s="1"/>
  <c r="I72" i="1"/>
  <c r="I71" i="1"/>
  <c r="J72" i="1"/>
  <c r="J71" i="1"/>
  <c r="K72" i="1"/>
  <c r="K71" i="1"/>
  <c r="L72" i="1"/>
  <c r="L71" i="1"/>
  <c r="I77" i="1"/>
  <c r="I76" i="1"/>
  <c r="J77" i="1"/>
  <c r="J76" i="1"/>
  <c r="K77" i="1"/>
  <c r="K76" i="1"/>
  <c r="L77" i="1"/>
  <c r="L76" i="1"/>
  <c r="I83" i="1"/>
  <c r="I82" i="1"/>
  <c r="I81" i="1" s="1"/>
  <c r="J83" i="1"/>
  <c r="J82" i="1"/>
  <c r="J81" i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/>
  <c r="J86" i="1" s="1"/>
  <c r="J85" i="1" s="1"/>
  <c r="K88" i="1"/>
  <c r="K87" i="1" s="1"/>
  <c r="K86" i="1" s="1"/>
  <c r="K85" i="1" s="1"/>
  <c r="L88" i="1"/>
  <c r="L87" i="1"/>
  <c r="L86" i="1" s="1"/>
  <c r="L85" i="1" s="1"/>
  <c r="I96" i="1"/>
  <c r="I95" i="1" s="1"/>
  <c r="I94" i="1" s="1"/>
  <c r="J96" i="1"/>
  <c r="J95" i="1"/>
  <c r="J94" i="1"/>
  <c r="K96" i="1"/>
  <c r="K95" i="1"/>
  <c r="K94" i="1"/>
  <c r="K101" i="1"/>
  <c r="K100" i="1" s="1"/>
  <c r="K99" i="1" s="1"/>
  <c r="K106" i="1"/>
  <c r="K105" i="1"/>
  <c r="K104" i="1" s="1"/>
  <c r="L96" i="1"/>
  <c r="L95" i="1"/>
  <c r="L94" i="1" s="1"/>
  <c r="I101" i="1"/>
  <c r="I100" i="1"/>
  <c r="I99" i="1"/>
  <c r="J101" i="1"/>
  <c r="J100" i="1" s="1"/>
  <c r="J99" i="1" s="1"/>
  <c r="J93" i="1" s="1"/>
  <c r="L101" i="1"/>
  <c r="L100" i="1" s="1"/>
  <c r="L99" i="1" s="1"/>
  <c r="I106" i="1"/>
  <c r="I105" i="1" s="1"/>
  <c r="I104" i="1" s="1"/>
  <c r="J106" i="1"/>
  <c r="J105" i="1"/>
  <c r="J104" i="1"/>
  <c r="L106" i="1"/>
  <c r="L105" i="1"/>
  <c r="L104" i="1"/>
  <c r="I112" i="1"/>
  <c r="I111" i="1" s="1"/>
  <c r="I110" i="1" s="1"/>
  <c r="J112" i="1"/>
  <c r="J111" i="1"/>
  <c r="J110" i="1" s="1"/>
  <c r="K112" i="1"/>
  <c r="K111" i="1"/>
  <c r="K110" i="1" s="1"/>
  <c r="L112" i="1"/>
  <c r="L111" i="1"/>
  <c r="L110" i="1"/>
  <c r="I117" i="1"/>
  <c r="I116" i="1" s="1"/>
  <c r="I115" i="1" s="1"/>
  <c r="J117" i="1"/>
  <c r="J116" i="1"/>
  <c r="J115" i="1" s="1"/>
  <c r="K117" i="1"/>
  <c r="K116" i="1" s="1"/>
  <c r="K115" i="1" s="1"/>
  <c r="L117" i="1"/>
  <c r="L116" i="1"/>
  <c r="L115" i="1" s="1"/>
  <c r="I121" i="1"/>
  <c r="I120" i="1" s="1"/>
  <c r="I119" i="1" s="1"/>
  <c r="J121" i="1"/>
  <c r="J120" i="1"/>
  <c r="J119" i="1" s="1"/>
  <c r="K121" i="1"/>
  <c r="K120" i="1"/>
  <c r="K119" i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/>
  <c r="K123" i="1"/>
  <c r="L125" i="1"/>
  <c r="L124" i="1"/>
  <c r="L123" i="1"/>
  <c r="I129" i="1"/>
  <c r="I128" i="1" s="1"/>
  <c r="I127" i="1" s="1"/>
  <c r="J129" i="1"/>
  <c r="J128" i="1"/>
  <c r="J127" i="1" s="1"/>
  <c r="K129" i="1"/>
  <c r="K128" i="1"/>
  <c r="K127" i="1" s="1"/>
  <c r="L129" i="1"/>
  <c r="L128" i="1"/>
  <c r="L127" i="1"/>
  <c r="I135" i="1"/>
  <c r="I134" i="1" s="1"/>
  <c r="I133" i="1" s="1"/>
  <c r="J135" i="1"/>
  <c r="J134" i="1"/>
  <c r="J133" i="1" s="1"/>
  <c r="K135" i="1"/>
  <c r="K134" i="1" s="1"/>
  <c r="K133" i="1" s="1"/>
  <c r="K132" i="1" s="1"/>
  <c r="L135" i="1"/>
  <c r="L134" i="1"/>
  <c r="L133" i="1" s="1"/>
  <c r="L132" i="1" s="1"/>
  <c r="I140" i="1"/>
  <c r="I139" i="1" s="1"/>
  <c r="I138" i="1" s="1"/>
  <c r="J140" i="1"/>
  <c r="J139" i="1"/>
  <c r="J138" i="1" s="1"/>
  <c r="K140" i="1"/>
  <c r="K139" i="1"/>
  <c r="K138" i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/>
  <c r="K143" i="1"/>
  <c r="L145" i="1"/>
  <c r="L144" i="1"/>
  <c r="L143" i="1"/>
  <c r="I151" i="1"/>
  <c r="I150" i="1" s="1"/>
  <c r="J151" i="1"/>
  <c r="J150" i="1"/>
  <c r="K151" i="1"/>
  <c r="K150" i="1" s="1"/>
  <c r="L151" i="1"/>
  <c r="L150" i="1" s="1"/>
  <c r="L149" i="1" s="1"/>
  <c r="L148" i="1" s="1"/>
  <c r="I155" i="1"/>
  <c r="I154" i="1" s="1"/>
  <c r="J155" i="1"/>
  <c r="J154" i="1"/>
  <c r="K155" i="1"/>
  <c r="K154" i="1" s="1"/>
  <c r="L155" i="1"/>
  <c r="L154" i="1"/>
  <c r="I160" i="1"/>
  <c r="I159" i="1" s="1"/>
  <c r="I158" i="1" s="1"/>
  <c r="J160" i="1"/>
  <c r="J159" i="1"/>
  <c r="J158" i="1" s="1"/>
  <c r="K160" i="1"/>
  <c r="K159" i="1"/>
  <c r="K158" i="1" s="1"/>
  <c r="L160" i="1"/>
  <c r="L159" i="1"/>
  <c r="L158" i="1"/>
  <c r="I164" i="1"/>
  <c r="I163" i="1" s="1"/>
  <c r="J164" i="1"/>
  <c r="J163" i="1"/>
  <c r="K164" i="1"/>
  <c r="K163" i="1" s="1"/>
  <c r="L164" i="1"/>
  <c r="L163" i="1"/>
  <c r="I169" i="1"/>
  <c r="I168" i="1" s="1"/>
  <c r="J169" i="1"/>
  <c r="J168" i="1" s="1"/>
  <c r="K169" i="1"/>
  <c r="K168" i="1" s="1"/>
  <c r="L169" i="1"/>
  <c r="L168" i="1" s="1"/>
  <c r="L162" i="1" s="1"/>
  <c r="I178" i="1"/>
  <c r="I177" i="1" s="1"/>
  <c r="J178" i="1"/>
  <c r="J177" i="1"/>
  <c r="K178" i="1"/>
  <c r="K177" i="1" s="1"/>
  <c r="L178" i="1"/>
  <c r="L177" i="1"/>
  <c r="L181" i="1"/>
  <c r="L180" i="1" s="1"/>
  <c r="L186" i="1"/>
  <c r="L185" i="1" s="1"/>
  <c r="L190" i="1"/>
  <c r="L189" i="1" s="1"/>
  <c r="L195" i="1"/>
  <c r="L194" i="1" s="1"/>
  <c r="I181" i="1"/>
  <c r="I180" i="1"/>
  <c r="J181" i="1"/>
  <c r="J180" i="1" s="1"/>
  <c r="K181" i="1"/>
  <c r="K180" i="1"/>
  <c r="I186" i="1"/>
  <c r="I185" i="1" s="1"/>
  <c r="J186" i="1"/>
  <c r="J185" i="1"/>
  <c r="K186" i="1"/>
  <c r="K185" i="1" s="1"/>
  <c r="I190" i="1"/>
  <c r="I189" i="1"/>
  <c r="J190" i="1"/>
  <c r="J189" i="1" s="1"/>
  <c r="K190" i="1"/>
  <c r="K189" i="1"/>
  <c r="I195" i="1"/>
  <c r="I194" i="1" s="1"/>
  <c r="J195" i="1"/>
  <c r="J194" i="1"/>
  <c r="K195" i="1"/>
  <c r="K194" i="1" s="1"/>
  <c r="I199" i="1"/>
  <c r="I198" i="1"/>
  <c r="I197" i="1"/>
  <c r="J199" i="1"/>
  <c r="J198" i="1" s="1"/>
  <c r="J197" i="1" s="1"/>
  <c r="K199" i="1"/>
  <c r="K198" i="1"/>
  <c r="K197" i="1" s="1"/>
  <c r="L199" i="1"/>
  <c r="L198" i="1" s="1"/>
  <c r="L197" i="1" s="1"/>
  <c r="I207" i="1"/>
  <c r="I206" i="1"/>
  <c r="J207" i="1"/>
  <c r="J206" i="1" s="1"/>
  <c r="J205" i="1" s="1"/>
  <c r="K207" i="1"/>
  <c r="K206" i="1"/>
  <c r="K211" i="1"/>
  <c r="K210" i="1" s="1"/>
  <c r="L207" i="1"/>
  <c r="L206" i="1"/>
  <c r="I211" i="1"/>
  <c r="I210" i="1" s="1"/>
  <c r="I205" i="1" s="1"/>
  <c r="J211" i="1"/>
  <c r="J210" i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/>
  <c r="I220" i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/>
  <c r="J229" i="1"/>
  <c r="J228" i="1" s="1"/>
  <c r="K229" i="1"/>
  <c r="K228" i="1"/>
  <c r="L229" i="1"/>
  <c r="L228" i="1" s="1"/>
  <c r="I235" i="1"/>
  <c r="I234" i="1" s="1"/>
  <c r="I227" i="1" s="1"/>
  <c r="J235" i="1"/>
  <c r="J234" i="1" s="1"/>
  <c r="K235" i="1"/>
  <c r="K234" i="1" s="1"/>
  <c r="L235" i="1"/>
  <c r="L234" i="1" s="1"/>
  <c r="I239" i="1"/>
  <c r="I238" i="1"/>
  <c r="J239" i="1"/>
  <c r="J238" i="1" s="1"/>
  <c r="K239" i="1"/>
  <c r="K238" i="1"/>
  <c r="L239" i="1"/>
  <c r="L238" i="1" s="1"/>
  <c r="I243" i="1"/>
  <c r="I242" i="1" s="1"/>
  <c r="J243" i="1"/>
  <c r="J242" i="1" s="1"/>
  <c r="K243" i="1"/>
  <c r="K242" i="1"/>
  <c r="L243" i="1"/>
  <c r="L242" i="1" s="1"/>
  <c r="I248" i="1"/>
  <c r="I246" i="1"/>
  <c r="J248" i="1"/>
  <c r="J246" i="1" s="1"/>
  <c r="K248" i="1"/>
  <c r="K246" i="1"/>
  <c r="L248" i="1"/>
  <c r="L246" i="1" s="1"/>
  <c r="I251" i="1"/>
  <c r="I250" i="1" s="1"/>
  <c r="J251" i="1"/>
  <c r="J250" i="1" s="1"/>
  <c r="K251" i="1"/>
  <c r="K250" i="1"/>
  <c r="L251" i="1"/>
  <c r="L250" i="1" s="1"/>
  <c r="I254" i="1"/>
  <c r="I253" i="1"/>
  <c r="J254" i="1"/>
  <c r="J253" i="1" s="1"/>
  <c r="K254" i="1"/>
  <c r="K253" i="1"/>
  <c r="L254" i="1"/>
  <c r="L253" i="1" s="1"/>
  <c r="I259" i="1"/>
  <c r="I258" i="1" s="1"/>
  <c r="I257" i="1" s="1"/>
  <c r="I226" i="1" s="1"/>
  <c r="J259" i="1"/>
  <c r="J258" i="1" s="1"/>
  <c r="K259" i="1"/>
  <c r="K258" i="1"/>
  <c r="L259" i="1"/>
  <c r="L258" i="1" s="1"/>
  <c r="I265" i="1"/>
  <c r="I264" i="1"/>
  <c r="J265" i="1"/>
  <c r="J264" i="1" s="1"/>
  <c r="K265" i="1"/>
  <c r="K264" i="1"/>
  <c r="L265" i="1"/>
  <c r="L264" i="1" s="1"/>
  <c r="I269" i="1"/>
  <c r="I268" i="1" s="1"/>
  <c r="J269" i="1"/>
  <c r="J268" i="1" s="1"/>
  <c r="K269" i="1"/>
  <c r="K268" i="1"/>
  <c r="L269" i="1"/>
  <c r="L268" i="1" s="1"/>
  <c r="I273" i="1"/>
  <c r="I272" i="1"/>
  <c r="J273" i="1"/>
  <c r="J272" i="1" s="1"/>
  <c r="K273" i="1"/>
  <c r="K272" i="1"/>
  <c r="L273" i="1"/>
  <c r="L272" i="1" s="1"/>
  <c r="I277" i="1"/>
  <c r="I276" i="1" s="1"/>
  <c r="J277" i="1"/>
  <c r="J276" i="1" s="1"/>
  <c r="K277" i="1"/>
  <c r="K276" i="1"/>
  <c r="L277" i="1"/>
  <c r="L276" i="1" s="1"/>
  <c r="I280" i="1"/>
  <c r="I279" i="1"/>
  <c r="J280" i="1"/>
  <c r="J279" i="1" s="1"/>
  <c r="K280" i="1"/>
  <c r="K279" i="1"/>
  <c r="L280" i="1"/>
  <c r="L279" i="1" s="1"/>
  <c r="I283" i="1"/>
  <c r="I282" i="1" s="1"/>
  <c r="J283" i="1"/>
  <c r="J282" i="1" s="1"/>
  <c r="K283" i="1"/>
  <c r="K282" i="1"/>
  <c r="L283" i="1"/>
  <c r="L282" i="1" s="1"/>
  <c r="I290" i="1"/>
  <c r="I289" i="1"/>
  <c r="J290" i="1"/>
  <c r="J289" i="1" s="1"/>
  <c r="K290" i="1"/>
  <c r="K289" i="1"/>
  <c r="L290" i="1"/>
  <c r="L289" i="1" s="1"/>
  <c r="I295" i="1"/>
  <c r="I294" i="1" s="1"/>
  <c r="J295" i="1"/>
  <c r="J294" i="1" s="1"/>
  <c r="K295" i="1"/>
  <c r="K294" i="1"/>
  <c r="L295" i="1"/>
  <c r="L294" i="1" s="1"/>
  <c r="I299" i="1"/>
  <c r="I298" i="1"/>
  <c r="J299" i="1"/>
  <c r="J298" i="1" s="1"/>
  <c r="K299" i="1"/>
  <c r="K298" i="1"/>
  <c r="L299" i="1"/>
  <c r="L298" i="1" s="1"/>
  <c r="I303" i="1"/>
  <c r="I302" i="1" s="1"/>
  <c r="J303" i="1"/>
  <c r="J302" i="1" s="1"/>
  <c r="K303" i="1"/>
  <c r="K302" i="1"/>
  <c r="L303" i="1"/>
  <c r="L302" i="1" s="1"/>
  <c r="I307" i="1"/>
  <c r="I306" i="1"/>
  <c r="J307" i="1"/>
  <c r="J306" i="1" s="1"/>
  <c r="K307" i="1"/>
  <c r="K306" i="1"/>
  <c r="L307" i="1"/>
  <c r="L306" i="1" s="1"/>
  <c r="I310" i="1"/>
  <c r="I309" i="1" s="1"/>
  <c r="J310" i="1"/>
  <c r="J309" i="1" s="1"/>
  <c r="K310" i="1"/>
  <c r="K309" i="1"/>
  <c r="L310" i="1"/>
  <c r="L309" i="1" s="1"/>
  <c r="I313" i="1"/>
  <c r="I312" i="1"/>
  <c r="J313" i="1"/>
  <c r="J312" i="1" s="1"/>
  <c r="K313" i="1"/>
  <c r="K312" i="1"/>
  <c r="L313" i="1"/>
  <c r="L312" i="1" s="1"/>
  <c r="I318" i="1"/>
  <c r="I317" i="1" s="1"/>
  <c r="J318" i="1"/>
  <c r="J317" i="1" s="1"/>
  <c r="K318" i="1"/>
  <c r="K317" i="1"/>
  <c r="K316" i="1" s="1"/>
  <c r="L318" i="1"/>
  <c r="L317" i="1" s="1"/>
  <c r="I323" i="1"/>
  <c r="I322" i="1"/>
  <c r="J323" i="1"/>
  <c r="J322" i="1" s="1"/>
  <c r="K323" i="1"/>
  <c r="K322" i="1"/>
  <c r="L323" i="1"/>
  <c r="L322" i="1" s="1"/>
  <c r="I327" i="1"/>
  <c r="I326" i="1" s="1"/>
  <c r="J327" i="1"/>
  <c r="J326" i="1" s="1"/>
  <c r="K327" i="1"/>
  <c r="K326" i="1"/>
  <c r="L327" i="1"/>
  <c r="L326" i="1" s="1"/>
  <c r="I332" i="1"/>
  <c r="I331" i="1"/>
  <c r="J332" i="1"/>
  <c r="J331" i="1" s="1"/>
  <c r="K332" i="1"/>
  <c r="K331" i="1"/>
  <c r="L332" i="1"/>
  <c r="L331" i="1" s="1"/>
  <c r="I336" i="1"/>
  <c r="I335" i="1" s="1"/>
  <c r="J336" i="1"/>
  <c r="J335" i="1" s="1"/>
  <c r="K336" i="1"/>
  <c r="K335" i="1"/>
  <c r="L336" i="1"/>
  <c r="L335" i="1" s="1"/>
  <c r="I339" i="1"/>
  <c r="I338" i="1"/>
  <c r="J339" i="1"/>
  <c r="J338" i="1" s="1"/>
  <c r="K339" i="1"/>
  <c r="K338" i="1"/>
  <c r="L339" i="1"/>
  <c r="L338" i="1" s="1"/>
  <c r="I342" i="1"/>
  <c r="I341" i="1" s="1"/>
  <c r="J342" i="1"/>
  <c r="J341" i="1" s="1"/>
  <c r="K342" i="1"/>
  <c r="K341" i="1"/>
  <c r="L342" i="1"/>
  <c r="L341" i="1" s="1"/>
  <c r="K65" i="3"/>
  <c r="J65" i="1"/>
  <c r="J64" i="1" s="1"/>
  <c r="I205" i="2"/>
  <c r="L205" i="1"/>
  <c r="J170" i="3"/>
  <c r="I227" i="2"/>
  <c r="L227" i="2"/>
  <c r="I162" i="1"/>
  <c r="L93" i="1"/>
  <c r="I65" i="3"/>
  <c r="I64" i="3" s="1"/>
  <c r="J214" i="3"/>
  <c r="L346" i="3"/>
  <c r="I214" i="3"/>
  <c r="K170" i="3"/>
  <c r="L170" i="3"/>
  <c r="K184" i="3"/>
  <c r="K176" i="2"/>
  <c r="L316" i="2"/>
  <c r="L287" i="2"/>
  <c r="L286" i="2" s="1"/>
  <c r="J239" i="3"/>
  <c r="J65" i="3"/>
  <c r="J64" i="3" s="1"/>
  <c r="L276" i="4"/>
  <c r="I29" i="4" l="1"/>
  <c r="I28" i="4" s="1"/>
  <c r="I316" i="1"/>
  <c r="J162" i="1"/>
  <c r="L109" i="1"/>
  <c r="I165" i="3"/>
  <c r="L93" i="3"/>
  <c r="I184" i="3"/>
  <c r="L136" i="3"/>
  <c r="I136" i="3"/>
  <c r="J286" i="2"/>
  <c r="L157" i="2"/>
  <c r="K257" i="1"/>
  <c r="J257" i="2"/>
  <c r="J226" i="2" s="1"/>
  <c r="K205" i="2"/>
  <c r="K162" i="2"/>
  <c r="K132" i="2"/>
  <c r="I109" i="2"/>
  <c r="K109" i="2"/>
  <c r="L65" i="2"/>
  <c r="L64" i="2" s="1"/>
  <c r="I65" i="2"/>
  <c r="I64" i="2" s="1"/>
  <c r="J184" i="3"/>
  <c r="J183" i="3" s="1"/>
  <c r="K113" i="3"/>
  <c r="L65" i="3"/>
  <c r="J31" i="3"/>
  <c r="K175" i="2"/>
  <c r="I287" i="1"/>
  <c r="I286" i="1" s="1"/>
  <c r="L64" i="1"/>
  <c r="I176" i="2"/>
  <c r="I175" i="2" s="1"/>
  <c r="K31" i="2"/>
  <c r="L275" i="3"/>
  <c r="L184" i="3"/>
  <c r="L183" i="3" s="1"/>
  <c r="I156" i="3"/>
  <c r="I155" i="3" s="1"/>
  <c r="L31" i="3"/>
  <c r="L226" i="2"/>
  <c r="K162" i="1"/>
  <c r="J132" i="2"/>
  <c r="K346" i="3"/>
  <c r="K239" i="3"/>
  <c r="K238" i="3" s="1"/>
  <c r="L239" i="3"/>
  <c r="L238" i="3" s="1"/>
  <c r="I93" i="3"/>
  <c r="K183" i="3"/>
  <c r="K287" i="1"/>
  <c r="K227" i="1"/>
  <c r="L176" i="1"/>
  <c r="L175" i="1" s="1"/>
  <c r="J157" i="1"/>
  <c r="J149" i="1"/>
  <c r="J148" i="1" s="1"/>
  <c r="I31" i="1"/>
  <c r="I257" i="2"/>
  <c r="I157" i="2"/>
  <c r="L165" i="3"/>
  <c r="L316" i="1"/>
  <c r="L257" i="1"/>
  <c r="K149" i="1"/>
  <c r="K148" i="1" s="1"/>
  <c r="J149" i="2"/>
  <c r="J148" i="2" s="1"/>
  <c r="L132" i="2"/>
  <c r="K93" i="2"/>
  <c r="K312" i="3"/>
  <c r="L149" i="2"/>
  <c r="L148" i="2" s="1"/>
  <c r="I312" i="3"/>
  <c r="L312" i="3"/>
  <c r="L311" i="3" s="1"/>
  <c r="J275" i="3"/>
  <c r="J238" i="3" s="1"/>
  <c r="L156" i="3"/>
  <c r="L155" i="3" s="1"/>
  <c r="I31" i="3"/>
  <c r="I30" i="3" s="1"/>
  <c r="J203" i="4"/>
  <c r="J292" i="4"/>
  <c r="J291" i="4" s="1"/>
  <c r="K161" i="4"/>
  <c r="J85" i="4"/>
  <c r="L323" i="4"/>
  <c r="J161" i="4"/>
  <c r="J156" i="4" s="1"/>
  <c r="J127" i="4"/>
  <c r="I161" i="4"/>
  <c r="I156" i="4" s="1"/>
  <c r="J147" i="4"/>
  <c r="J146" i="4" s="1"/>
  <c r="K127" i="4"/>
  <c r="I127" i="4"/>
  <c r="I58" i="4"/>
  <c r="I57" i="4" s="1"/>
  <c r="L127" i="4"/>
  <c r="L27" i="4"/>
  <c r="K174" i="4"/>
  <c r="I258" i="4"/>
  <c r="L147" i="4"/>
  <c r="L146" i="4" s="1"/>
  <c r="I174" i="4"/>
  <c r="J27" i="4"/>
  <c r="J58" i="4"/>
  <c r="J57" i="4" s="1"/>
  <c r="L58" i="4"/>
  <c r="L57" i="4" s="1"/>
  <c r="L292" i="4"/>
  <c r="L291" i="4" s="1"/>
  <c r="J105" i="4"/>
  <c r="J226" i="4"/>
  <c r="K105" i="4"/>
  <c r="I226" i="4"/>
  <c r="K226" i="4"/>
  <c r="K27" i="4"/>
  <c r="K58" i="4"/>
  <c r="K57" i="4" s="1"/>
  <c r="I147" i="4"/>
  <c r="I146" i="4" s="1"/>
  <c r="L161" i="4"/>
  <c r="L156" i="4" s="1"/>
  <c r="I292" i="4"/>
  <c r="I291" i="4" s="1"/>
  <c r="I323" i="4"/>
  <c r="K147" i="4"/>
  <c r="K146" i="4" s="1"/>
  <c r="L85" i="4"/>
  <c r="L226" i="4"/>
  <c r="J258" i="4"/>
  <c r="J323" i="4"/>
  <c r="K323" i="4"/>
  <c r="I27" i="4"/>
  <c r="L105" i="4"/>
  <c r="L203" i="4"/>
  <c r="K258" i="4"/>
  <c r="K225" i="4" s="1"/>
  <c r="K85" i="4"/>
  <c r="I203" i="4"/>
  <c r="L182" i="3"/>
  <c r="I226" i="2"/>
  <c r="J109" i="1"/>
  <c r="K316" i="2"/>
  <c r="K287" i="2"/>
  <c r="K286" i="2" s="1"/>
  <c r="K227" i="2"/>
  <c r="J205" i="2"/>
  <c r="K311" i="3"/>
  <c r="K182" i="3" s="1"/>
  <c r="I183" i="3"/>
  <c r="J287" i="1"/>
  <c r="J227" i="1"/>
  <c r="J176" i="1"/>
  <c r="J175" i="1" s="1"/>
  <c r="I176" i="1"/>
  <c r="I175" i="1" s="1"/>
  <c r="I174" i="1" s="1"/>
  <c r="K157" i="1"/>
  <c r="K109" i="1"/>
  <c r="I93" i="1"/>
  <c r="L31" i="1"/>
  <c r="K65" i="2"/>
  <c r="K64" i="2" s="1"/>
  <c r="I239" i="3"/>
  <c r="L113" i="3"/>
  <c r="L64" i="3"/>
  <c r="L30" i="3" s="1"/>
  <c r="L381" i="3" s="1"/>
  <c r="L287" i="1"/>
  <c r="L286" i="1" s="1"/>
  <c r="L227" i="1"/>
  <c r="L226" i="1" s="1"/>
  <c r="K205" i="1"/>
  <c r="K176" i="1"/>
  <c r="K175" i="1" s="1"/>
  <c r="L157" i="1"/>
  <c r="I157" i="1"/>
  <c r="I149" i="1"/>
  <c r="I148" i="1" s="1"/>
  <c r="I109" i="1"/>
  <c r="K65" i="1"/>
  <c r="K64" i="1" s="1"/>
  <c r="I65" i="1"/>
  <c r="I64" i="1" s="1"/>
  <c r="J176" i="2"/>
  <c r="J175" i="2" s="1"/>
  <c r="L109" i="2"/>
  <c r="J109" i="2"/>
  <c r="J65" i="2"/>
  <c r="J64" i="2" s="1"/>
  <c r="I31" i="2"/>
  <c r="I346" i="3"/>
  <c r="I311" i="3" s="1"/>
  <c r="J93" i="3"/>
  <c r="K156" i="4"/>
  <c r="I316" i="2"/>
  <c r="I287" i="2"/>
  <c r="I286" i="2" s="1"/>
  <c r="K257" i="2"/>
  <c r="L205" i="2"/>
  <c r="K157" i="2"/>
  <c r="I132" i="1"/>
  <c r="J31" i="1"/>
  <c r="J30" i="1" s="1"/>
  <c r="J316" i="1"/>
  <c r="K286" i="1"/>
  <c r="J257" i="1"/>
  <c r="K226" i="1"/>
  <c r="J132" i="1"/>
  <c r="K93" i="1"/>
  <c r="L176" i="2"/>
  <c r="L175" i="2" s="1"/>
  <c r="L174" i="2" s="1"/>
  <c r="I132" i="2"/>
  <c r="J93" i="2"/>
  <c r="I93" i="2"/>
  <c r="J346" i="3"/>
  <c r="J312" i="3"/>
  <c r="I275" i="3"/>
  <c r="K165" i="3"/>
  <c r="K30" i="3" s="1"/>
  <c r="J156" i="3"/>
  <c r="J155" i="3" s="1"/>
  <c r="L258" i="4"/>
  <c r="L31" i="2"/>
  <c r="J174" i="4"/>
  <c r="I105" i="4"/>
  <c r="K203" i="4"/>
  <c r="K292" i="4"/>
  <c r="K291" i="4" s="1"/>
  <c r="L174" i="4"/>
  <c r="I85" i="4"/>
  <c r="I26" i="4" l="1"/>
  <c r="J173" i="4"/>
  <c r="L173" i="4"/>
  <c r="J30" i="3"/>
  <c r="K30" i="1"/>
  <c r="K30" i="2"/>
  <c r="J286" i="1"/>
  <c r="I174" i="2"/>
  <c r="I30" i="1"/>
  <c r="I344" i="1" s="1"/>
  <c r="J174" i="2"/>
  <c r="K381" i="3"/>
  <c r="L174" i="1"/>
  <c r="L290" i="4"/>
  <c r="I290" i="4"/>
  <c r="J26" i="4"/>
  <c r="J290" i="4"/>
  <c r="J225" i="4"/>
  <c r="K290" i="4"/>
  <c r="I173" i="4"/>
  <c r="L26" i="4"/>
  <c r="K173" i="4"/>
  <c r="I225" i="4"/>
  <c r="K26" i="4"/>
  <c r="L225" i="4"/>
  <c r="L172" i="4" s="1"/>
  <c r="K226" i="2"/>
  <c r="K174" i="2" s="1"/>
  <c r="K344" i="2" s="1"/>
  <c r="I30" i="2"/>
  <c r="I344" i="2" s="1"/>
  <c r="K174" i="1"/>
  <c r="K344" i="1" s="1"/>
  <c r="L30" i="1"/>
  <c r="L344" i="1" s="1"/>
  <c r="L30" i="2"/>
  <c r="L344" i="2" s="1"/>
  <c r="J311" i="3"/>
  <c r="J182" i="3" s="1"/>
  <c r="J381" i="3" s="1"/>
  <c r="J30" i="2"/>
  <c r="J344" i="2" s="1"/>
  <c r="I238" i="3"/>
  <c r="I182" i="3" s="1"/>
  <c r="I381" i="3" s="1"/>
  <c r="J226" i="1"/>
  <c r="J174" i="1" s="1"/>
  <c r="J344" i="1" s="1"/>
  <c r="J172" i="4" l="1"/>
  <c r="J355" i="4" s="1"/>
  <c r="K172" i="4"/>
  <c r="K355" i="4" s="1"/>
  <c r="I172" i="4"/>
  <c r="I355" i="4" s="1"/>
  <c r="L355" i="4"/>
</calcChain>
</file>

<file path=xl/sharedStrings.xml><?xml version="1.0" encoding="utf-8"?>
<sst xmlns="http://schemas.openxmlformats.org/spreadsheetml/2006/main" count="2006" uniqueCount="752">
  <si>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</si>
  <si>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</si>
  <si>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</si>
  <si>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</si>
  <si>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</si>
  <si>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</si>
  <si>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</si>
  <si>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</si>
  <si>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</si>
  <si>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</si>
  <si>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</si>
  <si>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</si>
  <si>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</si>
  <si>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</si>
  <si>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</si>
  <si>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</si>
  <si>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</si>
  <si>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</si>
  <si>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</si>
  <si>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</si>
  <si>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</si>
  <si>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</si>
  <si>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</si>
  <si>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</si>
  <si>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</si>
  <si>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</si>
  <si>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</si>
  <si>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</si>
  <si>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</si>
  <si>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</si>
  <si>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</si>
  <si>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</si>
  <si>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</si>
  <si>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</si>
  <si>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</si>
  <si>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</si>
  <si>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</si>
  <si>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</si>
  <si>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</si>
  <si>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</si>
  <si>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</si>
  <si>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</si>
  <si>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</si>
  <si>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</si>
  <si>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</si>
  <si>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</si>
  <si>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</si>
  <si>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</si>
  <si>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</si>
  <si>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</si>
  <si>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</si>
  <si>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</si>
  <si>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</si>
  <si>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</si>
  <si>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</si>
  <si>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</si>
  <si>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</si>
  <si>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</si>
  <si>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</si>
  <si>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</si>
  <si>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</si>
  <si>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</si>
  <si>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</si>
  <si>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</si>
  <si>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</si>
  <si>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</si>
  <si>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</si>
  <si>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</si>
  <si>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</si>
  <si>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</si>
  <si>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</si>
  <si>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</si>
  <si>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</si>
  <si>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</si>
  <si>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</si>
  <si>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</si>
  <si>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</si>
  <si>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</si>
  <si>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</si>
  <si>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</si>
  <si>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</si>
  <si>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</si>
  <si>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</si>
  <si>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</si>
  <si>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</si>
  <si>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</si>
  <si>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</si>
  <si>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</si>
  <si>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</si>
  <si>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</si>
  <si>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</si>
  <si>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</si>
  <si>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</si>
  <si>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</si>
  <si>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</si>
  <si>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</si>
  <si>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</si>
  <si>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</si>
  <si>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</si>
  <si>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</si>
  <si>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</si>
  <si>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</si>
  <si>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</si>
  <si>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</si>
  <si>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</si>
  <si>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</si>
  <si>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</si>
  <si>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</si>
  <si>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</si>
  <si>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</si>
  <si>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</si>
  <si>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</si>
  <si>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</si>
  <si>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</si>
  <si>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</si>
  <si>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</si>
  <si>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</si>
  <si>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</si>
  <si>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</si>
  <si>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</si>
  <si>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</si>
  <si>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</si>
  <si>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</si>
  <si>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</si>
  <si>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</si>
  <si>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</si>
  <si>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</si>
  <si>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</si>
  <si>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</si>
  <si>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</si>
  <si>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</si>
  <si>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</si>
  <si>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</si>
  <si>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</si>
  <si>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</si>
  <si>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</si>
  <si>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</si>
  <si>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</si>
  <si>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</si>
  <si>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</si>
  <si>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</si>
  <si>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</si>
  <si>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</si>
  <si>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</si>
  <si>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</si>
  <si>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</si>
  <si>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</si>
  <si>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</si>
  <si>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</si>
  <si>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</si>
  <si>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</si>
  <si>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</si>
  <si>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</si>
  <si>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</si>
  <si>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</si>
  <si>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</si>
  <si>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</si>
  <si>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</si>
  <si>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</si>
  <si>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</si>
  <si>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</si>
  <si>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</si>
  <si>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</si>
  <si>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</si>
  <si>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</si>
  <si>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</si>
  <si>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</si>
  <si>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</si>
  <si>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</si>
  <si>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</si>
  <si>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</si>
  <si>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</si>
  <si>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</si>
  <si>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</si>
  <si>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</si>
  <si>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</si>
  <si>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</si>
  <si>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</si>
  <si>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</si>
  <si>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</si>
  <si>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</si>
  <si>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</si>
  <si>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</si>
  <si>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</si>
  <si>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</si>
  <si>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</si>
  <si>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</si>
  <si>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</si>
  <si>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</si>
  <si>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</si>
  <si>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</si>
  <si>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</si>
  <si>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</si>
  <si>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</si>
  <si>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</si>
  <si>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</si>
  <si>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</si>
  <si>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</si>
  <si>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</si>
  <si>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</si>
  <si>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</si>
  <si>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</si>
  <si>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</si>
  <si>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</si>
  <si>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</si>
  <si>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</si>
  <si>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</si>
  <si>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</si>
  <si>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</si>
  <si>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</si>
  <si>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</si>
  <si>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</si>
  <si>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</si>
  <si>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</si>
  <si>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</si>
  <si>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</si>
  <si>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</si>
  <si>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</si>
  <si>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</si>
  <si>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</si>
  <si>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</si>
  <si>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</si>
  <si>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</si>
  <si>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</si>
  <si>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</si>
  <si>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</si>
  <si>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</si>
  <si>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</si>
  <si>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</si>
  <si>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</si>
  <si>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</si>
  <si>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</si>
  <si>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</si>
  <si>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</si>
  <si>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</si>
  <si>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</si>
  <si>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</si>
  <si>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</si>
  <si>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</si>
  <si>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</si>
  <si>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</si>
  <si>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</si>
  <si>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</si>
  <si>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</si>
  <si>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</si>
  <si>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</si>
  <si>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</si>
  <si>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</si>
  <si>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</si>
  <si>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</si>
  <si>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</si>
  <si>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</si>
  <si>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</si>
  <si>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</si>
  <si>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</si>
  <si>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</si>
  <si>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</si>
  <si>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</si>
  <si>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</si>
  <si>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</si>
  <si>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</si>
  <si>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</si>
  <si>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</si>
  <si>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</si>
  <si>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</si>
  <si>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</si>
  <si>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</si>
  <si>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</si>
  <si>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</si>
  <si>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</si>
  <si>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</si>
  <si>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</si>
  <si>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</si>
  <si>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</si>
  <si>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</si>
  <si>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</si>
  <si>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</si>
  <si>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</si>
  <si>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</si>
  <si>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</si>
  <si>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</si>
  <si>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</si>
  <si>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</si>
  <si>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</si>
  <si>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</si>
  <si>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</si>
  <si>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</si>
  <si>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</si>
  <si>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</si>
  <si>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</si>
  <si>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</si>
  <si>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</si>
  <si>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</si>
  <si>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</si>
  <si>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</si>
  <si>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</si>
  <si>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</si>
  <si>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</si>
  <si>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</si>
  <si>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</si>
  <si>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</si>
  <si>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</si>
  <si>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</si>
  <si>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</si>
  <si>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</si>
  <si>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</si>
  <si>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</si>
  <si>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</si>
  <si>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</si>
  <si>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</si>
  <si>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</si>
  <si>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</si>
  <si>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</si>
  <si>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</si>
  <si>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</si>
  <si>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</si>
  <si>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</si>
  <si>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</si>
  <si>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</si>
  <si>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</si>
  <si>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</si>
  <si>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</si>
  <si>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</si>
  <si>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</si>
  <si>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</si>
  <si>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</si>
  <si>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</si>
  <si>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</si>
  <si>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</si>
  <si>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</si>
  <si>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</si>
  <si>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</si>
  <si>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</si>
  <si>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</si>
  <si>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</si>
  <si>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</si>
  <si>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</si>
  <si>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</si>
  <si>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</si>
  <si>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</si>
  <si>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</si>
  <si>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</si>
  <si>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</si>
  <si>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</si>
  <si>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</si>
  <si>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</si>
  <si>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</si>
  <si>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</si>
  <si>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</si>
  <si>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</si>
  <si>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</si>
  <si>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</si>
  <si>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</si>
  <si>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</si>
  <si>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</si>
  <si>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</si>
  <si>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</si>
  <si>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</si>
  <si>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</si>
  <si>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</si>
  <si>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</si>
  <si>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</si>
  <si>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</si>
  <si>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</si>
  <si>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</si>
  <si>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</si>
  <si>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</si>
  <si>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</si>
  <si>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</si>
  <si>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</si>
  <si>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</si>
  <si>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</si>
  <si>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</si>
  <si>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</si>
  <si>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</si>
  <si>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</si>
  <si>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</si>
  <si>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</si>
  <si>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</si>
  <si>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</si>
  <si>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</si>
  <si>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</si>
  <si>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</si>
  <si>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</si>
  <si>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</si>
  <si>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</si>
  <si>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</si>
  <si>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</si>
  <si>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</si>
  <si>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</si>
  <si>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</si>
  <si>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</si>
  <si>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</si>
  <si>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</si>
  <si>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</si>
  <si>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</si>
  <si>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</si>
  <si>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</si>
  <si>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</si>
  <si>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</si>
  <si>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</si>
  <si>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</si>
  <si>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</si>
  <si>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</si>
  <si>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</si>
  <si>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</si>
  <si>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</si>
  <si>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</si>
  <si>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</si>
  <si>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</si>
  <si>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</si>
  <si>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</si>
  <si>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</si>
  <si>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</si>
  <si>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</si>
  <si>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</si>
  <si>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</si>
  <si>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</si>
  <si>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</si>
  <si>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</si>
  <si>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</si>
  <si>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</si>
  <si>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</si>
  <si>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</si>
  <si>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</si>
  <si>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</si>
  <si>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</si>
  <si>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</si>
  <si>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</si>
  <si>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</si>
  <si>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</si>
  <si>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</si>
  <si>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</si>
  <si>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</si>
  <si>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</si>
  <si>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</si>
  <si>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</si>
  <si>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</si>
  <si>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</si>
  <si>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</si>
  <si>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</si>
  <si>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</si>
  <si>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</si>
  <si>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</si>
  <si>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</si>
  <si>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</si>
  <si>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</si>
  <si>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</si>
  <si>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</si>
  <si>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</si>
  <si>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</si>
  <si>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</si>
  <si>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</si>
  <si>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</si>
  <si>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</si>
  <si>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</si>
  <si>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</si>
  <si>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</si>
  <si>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</si>
  <si>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</si>
  <si>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</si>
  <si>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</si>
  <si>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</si>
  <si>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</si>
  <si>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</si>
  <si>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</si>
  <si>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</si>
  <si>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</si>
  <si>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</si>
  <si>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</si>
  <si>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</si>
  <si>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</si>
  <si>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</si>
  <si>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</si>
  <si>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</si>
  <si>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</si>
  <si>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</si>
  <si>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</si>
  <si>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</si>
  <si>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</si>
  <si>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</si>
  <si>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</si>
  <si>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</si>
  <si>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</si>
  <si>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</si>
  <si>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</si>
  <si>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</si>
  <si>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</si>
  <si>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</si>
  <si>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</si>
  <si>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</si>
  <si>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</si>
  <si>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</si>
  <si>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</si>
  <si>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</si>
  <si>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</si>
  <si>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</si>
  <si>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</si>
  <si>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</si>
  <si>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</si>
  <si>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</si>
  <si>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</si>
  <si>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</si>
  <si>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</si>
  <si>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</si>
  <si>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</si>
  <si>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</si>
  <si>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</si>
  <si>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</si>
  <si>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</si>
  <si>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</si>
  <si>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</si>
  <si>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</si>
  <si>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</si>
  <si>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</si>
  <si>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</si>
  <si>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</si>
  <si>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</si>
  <si>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</si>
  <si>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</si>
  <si>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</si>
  <si>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</si>
  <si>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</si>
  <si>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</si>
  <si>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</si>
  <si>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</si>
  <si>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</si>
  <si>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</si>
  <si>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</si>
  <si>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</si>
  <si>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</si>
  <si>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</si>
  <si>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</si>
  <si>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</si>
  <si>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</si>
  <si>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</si>
  <si>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</si>
  <si>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</si>
  <si>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</si>
  <si>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</si>
  <si>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</si>
  <si>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</si>
  <si>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</si>
  <si>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</si>
  <si>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</si>
  <si>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</si>
  <si>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</si>
  <si>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</si>
  <si>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</si>
  <si>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</si>
  <si>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</si>
  <si>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</si>
  <si>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</si>
  <si>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</si>
  <si>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</si>
  <si>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</si>
  <si>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</si>
  <si>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</si>
  <si>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</si>
  <si>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</si>
  <si>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</si>
  <si>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</si>
  <si>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</si>
  <si>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</si>
  <si>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</si>
  <si>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</si>
  <si>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</si>
  <si>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</si>
  <si>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</si>
  <si>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</si>
  <si>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</si>
  <si>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</si>
  <si>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</si>
  <si>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</si>
  <si>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</si>
  <si>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</si>
  <si>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</si>
  <si>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</si>
  <si>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</si>
  <si>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</si>
  <si>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</si>
  <si>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</si>
  <si>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</si>
  <si>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</si>
  <si>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</si>
  <si>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</si>
  <si>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</si>
  <si>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</si>
  <si>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</si>
  <si>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</si>
  <si>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</si>
  <si>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</si>
  <si>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</si>
  <si>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</si>
  <si>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</si>
  <si>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</si>
  <si>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</si>
  <si>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</si>
  <si>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</si>
  <si>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</si>
  <si>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</si>
  <si>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</si>
  <si>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</si>
  <si>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</si>
  <si>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</si>
  <si>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</si>
  <si>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</si>
  <si>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</si>
  <si>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</si>
  <si>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</si>
  <si>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</si>
  <si>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</si>
  <si>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</si>
  <si>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</si>
  <si>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</si>
  <si>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</si>
  <si>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</si>
  <si>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</si>
  <si>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</si>
  <si>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</si>
  <si>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</si>
  <si>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</si>
  <si>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</si>
  <si>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</si>
  <si>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</si>
  <si>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</si>
  <si>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</si>
  <si>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</si>
  <si>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</si>
  <si>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</si>
  <si>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</si>
  <si>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</si>
  <si>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</si>
  <si>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</si>
  <si>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</si>
  <si>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</si>
  <si>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</si>
  <si>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</si>
  <si>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</si>
  <si>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</si>
  <si>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</si>
  <si>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</si>
  <si>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</si>
  <si>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</si>
  <si>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</si>
  <si>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</si>
  <si>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</si>
  <si>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</si>
  <si>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</si>
  <si>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</si>
  <si>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</si>
  <si>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</si>
  <si>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</si>
  <si>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</si>
  <si>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</si>
  <si>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</si>
  <si>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</si>
  <si>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</si>
  <si>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</si>
  <si>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</si>
  <si>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</si>
  <si>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</si>
  <si>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</si>
  <si>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</si>
  <si>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</si>
  <si>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</si>
  <si>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</si>
  <si>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</si>
  <si>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</si>
  <si>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</si>
  <si>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</si>
  <si>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</si>
  <si>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</si>
  <si>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</si>
  <si>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</si>
  <si>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</si>
  <si>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</si>
  <si>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</si>
  <si>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</si>
  <si>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</si>
  <si>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</si>
  <si>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</si>
  <si>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</si>
  <si>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</si>
  <si>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</si>
  <si>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</si>
  <si>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</si>
  <si>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</si>
  <si>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</si>
  <si>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</si>
  <si>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</si>
  <si>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</si>
  <si>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</si>
  <si>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</si>
  <si>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</si>
  <si>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</si>
  <si>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</si>
  <si>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</si>
  <si>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</si>
  <si>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</si>
  <si>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</si>
  <si>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</si>
  <si>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</si>
  <si>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</si>
  <si>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</si>
  <si>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</si>
  <si>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</si>
  <si>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</si>
  <si>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</si>
  <si>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</si>
  <si>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</si>
  <si>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</si>
  <si>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</si>
  <si>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</si>
  <si>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</si>
  <si>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</si>
  <si>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</si>
  <si>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</si>
  <si>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</si>
  <si>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</si>
  <si>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</si>
  <si>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</si>
  <si>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</si>
  <si>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</si>
  <si>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</si>
  <si>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</si>
  <si>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</si>
  <si>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</si>
  <si>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</si>
  <si>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</si>
  <si>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 xml:space="preserve">Žemės įsigIjimo išlaidos 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</si>
  <si>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</si>
  <si>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</si>
  <si>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</si>
  <si>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</si>
  <si>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</si>
  <si>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</si>
  <si>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 xml:space="preserve">  (vyriausiasis buhalteris (buhalteris)/centralizuotos apskaitos įstaigos vadovas arba jo įgaliotas asmuo</t>
  </si>
  <si>
    <t>188710061</t>
  </si>
  <si>
    <t>01</t>
  </si>
  <si>
    <t>"Kultūra"</t>
  </si>
  <si>
    <t>Skyriaus</t>
  </si>
  <si>
    <t>04</t>
  </si>
  <si>
    <t>21000</t>
  </si>
  <si>
    <t>08</t>
  </si>
  <si>
    <t>02</t>
  </si>
  <si>
    <t>06</t>
  </si>
  <si>
    <t>METINĖ</t>
  </si>
  <si>
    <t>2022 M. ........  D. (ataskaitos pildymo data)</t>
  </si>
  <si>
    <t>2022-  -   Nr. A291-     /22</t>
  </si>
  <si>
    <t>(Sutarties  data)</t>
  </si>
  <si>
    <t>Organizacijos vadovas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</si>
</sst>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0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b/>
      <sz val="8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74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49" fontId="8" fillId="0" borderId="1" xfId="1" applyNumberFormat="1" applyFont="1" applyBorder="1" applyAlignment="1" applyProtection="1">
      <alignment horizontal="center" vertical="center"/>
    </xf>
    <xf numFmtId="49" fontId="8" fillId="0" borderId="3" xfId="1" applyNumberFormat="1" applyFont="1" applyBorder="1" applyAlignment="1" applyProtection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49" fontId="7" fillId="0" borderId="1" xfId="1" applyNumberFormat="1" applyFont="1" applyBorder="1" applyAlignment="1" applyProtection="1"/>
    <xf numFmtId="49" fontId="8" fillId="0" borderId="10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 applyProtection="1">
      <alignment horizontal="center" vertical="center"/>
    </xf>
    <xf numFmtId="1" fontId="7" fillId="2" borderId="8" xfId="1" applyNumberFormat="1" applyFont="1" applyFill="1" applyBorder="1" applyAlignment="1">
      <alignment horizontal="right" vertical="center" wrapText="1"/>
    </xf>
    <xf numFmtId="1" fontId="7" fillId="2" borderId="1" xfId="1" applyNumberFormat="1" applyFont="1" applyFill="1" applyBorder="1" applyAlignment="1">
      <alignment horizontal="right" vertical="center" wrapText="1"/>
    </xf>
    <xf numFmtId="1" fontId="7" fillId="2" borderId="9" xfId="1" applyNumberFormat="1" applyFont="1" applyFill="1" applyBorder="1" applyAlignment="1">
      <alignment horizontal="right" vertical="center" wrapText="1"/>
    </xf>
    <xf numFmtId="1" fontId="7" fillId="2" borderId="11" xfId="1" applyNumberFormat="1" applyFont="1" applyFill="1" applyBorder="1" applyAlignment="1">
      <alignment horizontal="right" vertical="center" wrapText="1"/>
    </xf>
    <xf numFmtId="1" fontId="8" fillId="2" borderId="8" xfId="1" applyNumberFormat="1" applyFont="1" applyFill="1" applyBorder="1" applyAlignment="1">
      <alignment horizontal="right" vertical="center" wrapText="1"/>
    </xf>
    <xf numFmtId="1" fontId="8" fillId="2" borderId="1" xfId="1" applyNumberFormat="1" applyFont="1" applyFill="1" applyBorder="1" applyAlignment="1">
      <alignment horizontal="right" vertical="center" wrapText="1"/>
    </xf>
    <xf numFmtId="1" fontId="8" fillId="0" borderId="6" xfId="1" applyNumberFormat="1" applyFont="1" applyBorder="1" applyAlignment="1" applyProtection="1">
      <alignment horizontal="right" vertical="center" wrapText="1"/>
    </xf>
    <xf numFmtId="1" fontId="8" fillId="0" borderId="1" xfId="1" applyNumberFormat="1" applyFont="1" applyBorder="1" applyAlignment="1" applyProtection="1">
      <alignment horizontal="right" vertical="center" wrapText="1"/>
    </xf>
    <xf numFmtId="1" fontId="8" fillId="0" borderId="8" xfId="1" applyNumberFormat="1" applyFont="1" applyBorder="1" applyAlignment="1" applyProtection="1">
      <alignment horizontal="right" vertical="center" wrapText="1"/>
    </xf>
    <xf numFmtId="1" fontId="7" fillId="2" borderId="6" xfId="1" applyNumberFormat="1" applyFont="1" applyFill="1" applyBorder="1" applyAlignment="1">
      <alignment horizontal="right" vertical="center" wrapText="1"/>
    </xf>
    <xf numFmtId="1" fontId="7" fillId="2" borderId="10" xfId="1" applyNumberFormat="1" applyFont="1" applyFill="1" applyBorder="1" applyAlignment="1">
      <alignment horizontal="right" vertical="center" wrapText="1"/>
    </xf>
    <xf numFmtId="1" fontId="8" fillId="2" borderId="11" xfId="1" applyNumberFormat="1" applyFont="1" applyFill="1" applyBorder="1" applyAlignment="1">
      <alignment horizontal="right" vertical="center" wrapText="1"/>
    </xf>
    <xf numFmtId="1" fontId="8" fillId="2" borderId="13" xfId="1" applyNumberFormat="1" applyFont="1" applyFill="1" applyBorder="1" applyAlignment="1">
      <alignment horizontal="right" vertical="center" wrapText="1"/>
    </xf>
    <xf numFmtId="1" fontId="8" fillId="2" borderId="3" xfId="1" applyNumberFormat="1" applyFont="1" applyFill="1" applyBorder="1" applyAlignment="1">
      <alignment horizontal="right" vertical="center" wrapText="1"/>
    </xf>
    <xf numFmtId="1" fontId="8" fillId="0" borderId="13" xfId="1" applyNumberFormat="1" applyFont="1" applyBorder="1" applyAlignment="1" applyProtection="1">
      <alignment horizontal="right" vertical="center" wrapText="1"/>
    </xf>
    <xf numFmtId="1" fontId="8" fillId="2" borderId="6" xfId="1" applyNumberFormat="1" applyFont="1" applyFill="1" applyBorder="1" applyAlignment="1">
      <alignment horizontal="right" vertical="center" wrapText="1"/>
    </xf>
    <xf numFmtId="1" fontId="8" fillId="2" borderId="4" xfId="1" applyNumberFormat="1" applyFont="1" applyFill="1" applyBorder="1" applyAlignment="1">
      <alignment horizontal="right" vertical="center" wrapText="1"/>
    </xf>
    <xf numFmtId="1" fontId="8" fillId="0" borderId="8" xfId="1" applyNumberFormat="1" applyFont="1" applyBorder="1" applyAlignment="1">
      <alignment horizontal="right" vertical="center" wrapText="1"/>
    </xf>
    <xf numFmtId="1" fontId="8" fillId="2" borderId="5" xfId="1" applyNumberFormat="1" applyFont="1" applyFill="1" applyBorder="1" applyAlignment="1">
      <alignment horizontal="right" vertical="center" wrapText="1"/>
    </xf>
    <xf numFmtId="1" fontId="8" fillId="2" borderId="10" xfId="1" applyNumberFormat="1" applyFont="1" applyFill="1" applyBorder="1" applyAlignment="1">
      <alignment horizontal="right" vertical="center" wrapText="1"/>
    </xf>
    <xf numFmtId="1" fontId="8" fillId="2" borderId="7" xfId="1" applyNumberFormat="1" applyFont="1" applyFill="1" applyBorder="1" applyAlignment="1">
      <alignment horizontal="right" vertical="center" wrapText="1"/>
    </xf>
    <xf numFmtId="1" fontId="8" fillId="2" borderId="9" xfId="1" applyNumberFormat="1" applyFont="1" applyFill="1" applyBorder="1" applyAlignment="1">
      <alignment horizontal="right" vertical="center" wrapText="1"/>
    </xf>
    <xf numFmtId="1" fontId="8" fillId="0" borderId="6" xfId="1" applyNumberFormat="1" applyFont="1" applyBorder="1" applyAlignment="1">
      <alignment horizontal="right" vertical="center" wrapText="1"/>
    </xf>
    <xf numFmtId="1" fontId="8" fillId="2" borderId="8" xfId="1" applyNumberFormat="1" applyFont="1" applyFill="1" applyBorder="1" applyAlignment="1">
      <alignment horizontal="right" vertical="center"/>
    </xf>
    <xf numFmtId="1" fontId="8" fillId="2" borderId="4" xfId="1" applyNumberFormat="1" applyFont="1" applyFill="1" applyBorder="1" applyAlignment="1">
      <alignment horizontal="right" vertical="center"/>
    </xf>
    <xf numFmtId="1" fontId="8" fillId="2" borderId="1" xfId="1" applyNumberFormat="1" applyFont="1" applyFill="1" applyBorder="1" applyAlignment="1">
      <alignment horizontal="right" vertical="center"/>
    </xf>
    <xf numFmtId="1" fontId="8" fillId="2" borderId="15" xfId="1" applyNumberFormat="1" applyFont="1" applyFill="1" applyBorder="1" applyAlignment="1">
      <alignment horizontal="right" vertical="center" wrapText="1"/>
    </xf>
    <xf numFmtId="1" fontId="8" fillId="0" borderId="10" xfId="1" applyNumberFormat="1" applyFont="1" applyBorder="1" applyAlignment="1" applyProtection="1">
      <alignment horizontal="right" vertical="center" wrapText="1"/>
    </xf>
    <xf numFmtId="1" fontId="8" fillId="0" borderId="10" xfId="1" applyNumberFormat="1" applyFont="1" applyBorder="1" applyAlignment="1">
      <alignment horizontal="right" vertical="center" wrapText="1"/>
    </xf>
    <xf numFmtId="1" fontId="8" fillId="0" borderId="3" xfId="1" applyNumberFormat="1" applyFont="1" applyBorder="1" applyAlignment="1">
      <alignment horizontal="right" vertical="center" wrapText="1"/>
    </xf>
    <xf numFmtId="1" fontId="8" fillId="0" borderId="15" xfId="1" applyNumberFormat="1" applyFont="1" applyBorder="1" applyAlignment="1" applyProtection="1">
      <alignment horizontal="right" vertical="center" wrapText="1"/>
    </xf>
    <xf numFmtId="1" fontId="8" fillId="0" borderId="3" xfId="1" applyNumberFormat="1" applyFont="1" applyBorder="1" applyAlignment="1" applyProtection="1">
      <alignment horizontal="right" vertical="center" wrapText="1"/>
    </xf>
    <xf numFmtId="1" fontId="8" fillId="0" borderId="9" xfId="1" applyNumberFormat="1" applyFont="1" applyBorder="1" applyAlignment="1">
      <alignment horizontal="right" vertical="center" wrapText="1"/>
    </xf>
    <xf numFmtId="1" fontId="8" fillId="0" borderId="11" xfId="1" applyNumberFormat="1" applyFont="1" applyBorder="1" applyAlignment="1">
      <alignment horizontal="right" vertical="center" wrapText="1"/>
    </xf>
    <xf numFmtId="1" fontId="7" fillId="2" borderId="4" xfId="1" applyNumberFormat="1" applyFont="1" applyFill="1" applyBorder="1" applyAlignment="1">
      <alignment horizontal="right" vertical="center" wrapText="1"/>
    </xf>
    <xf numFmtId="1" fontId="8" fillId="0" borderId="11" xfId="1" applyNumberFormat="1" applyFont="1" applyBorder="1" applyAlignment="1" applyProtection="1">
      <alignment horizontal="right" vertical="center" wrapText="1"/>
    </xf>
    <xf numFmtId="1" fontId="8" fillId="2" borderId="8" xfId="1" applyNumberFormat="1" applyFont="1" applyFill="1" applyBorder="1" applyAlignment="1" applyProtection="1">
      <alignment horizontal="right" vertical="center" wrapText="1"/>
    </xf>
    <xf numFmtId="1" fontId="8" fillId="2" borderId="12" xfId="1" applyNumberFormat="1" applyFont="1" applyFill="1" applyBorder="1" applyAlignment="1">
      <alignment horizontal="right" vertical="center" wrapText="1"/>
    </xf>
    <xf numFmtId="1" fontId="7" fillId="2" borderId="12" xfId="1" applyNumberFormat="1" applyFont="1" applyFill="1" applyBorder="1" applyAlignment="1">
      <alignment horizontal="right" vertical="center" wrapText="1"/>
    </xf>
    <xf numFmtId="1" fontId="8" fillId="2" borderId="2" xfId="1" applyNumberFormat="1" applyFont="1" applyFill="1" applyBorder="1" applyAlignment="1">
      <alignment horizontal="right" vertical="center" wrapText="1"/>
    </xf>
    <xf numFmtId="1" fontId="8" fillId="0" borderId="9" xfId="1" applyNumberFormat="1" applyFont="1" applyBorder="1" applyAlignment="1" applyProtection="1">
      <alignment horizontal="right" vertical="center" wrapText="1"/>
    </xf>
    <xf numFmtId="1" fontId="8" fillId="0" borderId="14" xfId="1" applyNumberFormat="1" applyFont="1" applyBorder="1" applyAlignment="1" applyProtection="1">
      <alignment horizontal="right" vertical="center" wrapText="1"/>
    </xf>
    <xf numFmtId="1" fontId="8" fillId="2" borderId="14" xfId="1" applyNumberFormat="1" applyFont="1" applyFill="1" applyBorder="1" applyAlignment="1">
      <alignment horizontal="right" vertical="center" wrapText="1"/>
    </xf>
    <xf numFmtId="1" fontId="7" fillId="2" borderId="8" xfId="1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0" fontId="48" fillId="0" borderId="2" xfId="0" applyFont="1" applyBorder="1" applyAlignment="1">
      <alignment horizontal="center" vertical="center"/>
    </xf>
    <xf numFmtId="49" fontId="24" fillId="0" borderId="15" xfId="1" applyNumberFormat="1" applyFont="1" applyBorder="1" applyAlignment="1" applyProtection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0" fillId="0" borderId="14" xfId="0" applyBorder="1" applyAlignment="1">
      <alignment horizontal="center" wrapText="1"/>
    </xf>
    <xf numFmtId="0" fontId="42" fillId="5" borderId="0" xfId="2" applyFont="1" applyFill="1" applyBorder="1" applyAlignment="1" applyProtection="1">
      <alignment horizontal="center" vertical="center"/>
    </xf>
    <xf numFmtId="0" fontId="49" fillId="5" borderId="0" xfId="0" applyFont="1" applyFill="1" applyBorder="1" applyAlignment="1">
      <alignment vertical="center"/>
    </xf>
    <xf numFmtId="0" fontId="12" fillId="5" borderId="0" xfId="1" applyFont="1" applyFill="1" applyBorder="1" applyAlignment="1" applyProtection="1">
      <alignment horizontal="center" vertical="center" wrapText="1"/>
    </xf>
    <xf numFmtId="0" fontId="8" fillId="5" borderId="0" xfId="1" applyFont="1" applyFill="1" applyAlignment="1">
      <alignment horizontal="center"/>
    </xf>
    <xf numFmtId="49" fontId="8" fillId="5" borderId="1" xfId="1" applyNumberFormat="1" applyFont="1" applyFill="1" applyBorder="1" applyAlignment="1" applyProtection="1">
      <alignment horizontal="center" vertical="center"/>
    </xf>
    <xf numFmtId="1" fontId="8" fillId="5" borderId="3" xfId="1" applyNumberFormat="1" applyFont="1" applyFill="1" applyBorder="1" applyAlignment="1" applyProtection="1">
      <alignment horizontal="right" vertical="center" wrapText="1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usernames" Target="revisions/userNames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13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DFE14CB-8FAE-481B-8651-7E1B0519EC6E}" diskRevisions="1" revisionId="5276" version="7">
  <header guid="{3DFE14CB-8FAE-481B-8651-7E1B0519EC6E}" dateTime="2022-03-07T14:05:50" maxSheetId="6" userName="Justina Tamošiūnienė" r:id="rId113" minRId="5255" maxRId="5267">
    <sheetIdMap count="5">
      <sheetId val="1"/>
      <sheetId val="2"/>
      <sheetId val="3"/>
      <sheetId val="4"/>
      <sheetId val="5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5:L5" start="0" length="2147483647">
    <dxf>
      <font>
        <b/>
      </font>
    </dxf>
  </rfmt>
  <rcc rId="5255" sId="4">
    <oc r="G4" t="inlineStr">
      <is>
        <t>VšĮ „NB8 ART“, 305583150</t>
      </is>
    </oc>
    <nc r="G4"/>
  </rcc>
  <rfmt sheetId="4" sqref="A5:L5">
    <dxf>
      <fill>
        <patternFill patternType="solid">
          <bgColor theme="6" tint="0.79998168889431442"/>
        </patternFill>
      </fill>
    </dxf>
  </rfmt>
  <rfmt sheetId="4" sqref="A5:L5">
    <dxf>
      <fill>
        <patternFill>
          <bgColor theme="9" tint="0.79998168889431442"/>
        </patternFill>
      </fill>
    </dxf>
  </rfmt>
  <rfmt sheetId="4" sqref="A5:L5">
    <dxf>
      <fill>
        <patternFill>
          <bgColor rgb="FFFFFF00"/>
        </patternFill>
      </fill>
    </dxf>
  </rfmt>
  <rfmt sheetId="4" sqref="A5:L5">
    <dxf>
      <fill>
        <patternFill>
          <bgColor rgb="FFFFFF99"/>
        </patternFill>
      </fill>
    </dxf>
  </rfmt>
  <rfmt sheetId="4" sqref="A5:L5">
    <dxf>
      <fill>
        <patternFill>
          <bgColor rgb="FFFFFFCC"/>
        </patternFill>
      </fill>
    </dxf>
  </rfmt>
  <rfmt sheetId="4" sqref="A5:L5">
    <dxf>
      <alignment vertical="center"/>
    </dxf>
  </rfmt>
  <rcc rId="5256" sId="4">
    <oc r="A7" t="inlineStr">
      <is>
        <t>2021 M. BIRŽELIO 30 D.</t>
      </is>
    </oc>
    <nc r="A7" t="inlineStr">
      <is>
        <t>2022 M. ........  D. (ataskaitos pildymo data)</t>
      </is>
    </nc>
  </rcc>
  <rfmt sheetId="4" sqref="A7:L7">
    <dxf>
      <fill>
        <patternFill patternType="solid">
          <bgColor rgb="FFFFFFCC"/>
        </patternFill>
      </fill>
    </dxf>
  </rfmt>
  <rcc rId="5257" sId="4">
    <oc r="G13" t="inlineStr">
      <is>
        <t>2021-03-23   Nr. A291-814/21</t>
      </is>
    </oc>
    <nc r="G13" t="inlineStr">
      <is>
        <t>2022-  -   Nr. A291-     /22</t>
      </is>
    </nc>
  </rcc>
  <rfmt sheetId="4" sqref="G13:K13">
    <dxf>
      <fill>
        <patternFill patternType="solid">
          <bgColor rgb="FFFFFFCC"/>
        </patternFill>
      </fill>
    </dxf>
  </rfmt>
  <rcc rId="5258" sId="4">
    <oc r="G14" t="inlineStr">
      <is>
        <t xml:space="preserve">                                                                      (data)</t>
      </is>
    </oc>
    <nc r="G14" t="inlineStr">
      <is>
        <t>(Sutarties  data)</t>
      </is>
    </nc>
  </rcc>
  <rfmt sheetId="4" sqref="G14:K14">
    <dxf>
      <alignment horizontal="center"/>
    </dxf>
  </rfmt>
  <rrc rId="5259" sId="4" ref="A4:XFD4" action="deleteRow">
    <undo index="65535" exp="area" ref3D="1" dr="$A$17:$XFD$23" dn="Z_DF4717B8_E960_4300_AF40_4AC5F93B40E3_.wvu.PrintTitles" sId="4"/>
    <undo index="65535" exp="area" ref3D="1" dr="$M$1:$P$1048576" dn="Z_DF4717B8_E960_4300_AF40_4AC5F93B40E3_.wvu.Cols" sId="4"/>
    <undo index="65535" exp="area" ref3D="1" dr="$A$17:$XFD$27" dn="Z_BA865FE0_3609_4257_9FC5_E881DE2010C9_.wvu.PrintTitles" sId="4"/>
    <undo index="65535" exp="area" ref3D="1" dr="$A$358:$XFD$358" dn="Z_A548E5A2_2936_4B1A_B978_3D17AA66EF74_.wvu.Rows" sId="4"/>
    <undo index="65535" exp="area" ref3D="1" dr="$A$154:$XFD$356" dn="Z_A548E5A2_2936_4B1A_B978_3D17AA66EF74_.wvu.Rows" sId="4"/>
    <undo index="65535" exp="area" ref3D="1" dr="$A$152:$XFD$152" dn="Z_A548E5A2_2936_4B1A_B978_3D17AA66EF74_.wvu.Rows" sId="4"/>
    <undo index="1" exp="area" ref3D="1" dr="$A$29:$XFD$147" dn="Z_A548E5A2_2936_4B1A_B978_3D17AA66EF74_.wvu.Rows" sId="4"/>
    <undo index="65535" exp="area" ref3D="1" dr="$A$17:$XFD$23" dn="Z_D669FC1B_AE0B_4417_8D6F_8460D68D5677_.wvu.PrintTitles" sId="4"/>
    <undo index="65535" exp="area" ref3D="1" dr="$M$1:$P$1048576" dn="Z_D669FC1B_AE0B_4417_8D6F_8460D68D5677_.wvu.Cols" sId="4"/>
    <undo index="65535" exp="area" ref3D="1" dr="$M$1:$P$1048576" dn="Z_BA865FE0_3609_4257_9FC5_E881DE2010C9_.wvu.Cols" sId="4"/>
    <undo index="65535" exp="area" ref3D="1" dr="$M$1:$P$1048576" dn="Z_A548E5A2_2936_4B1A_B978_3D17AA66EF74_.wvu.Cols" sId="4"/>
    <undo index="65535" exp="area" ref3D="1" dr="$A$17:$XFD$27" dn="Z_A548E5A2_2936_4B1A_B978_3D17AA66EF74_.wvu.PrintTitles" sId="4"/>
    <undo index="65535" exp="area" ref3D="1" dr="$M$1:$P$1048576" dn="Z_9B727EDB_49B4_42DC_BF97_3A35178E0BFD_.wvu.Cols" sId="4"/>
    <undo index="65535" exp="area" ref3D="1" dr="$A$358:$XFD$358" dn="Z_7F0AADB5_3AF5_4AEA_ABD2_0EF146199D14_.wvu.Rows" sId="4"/>
    <undo index="65535" exp="area" ref3D="1" dr="$A$154:$XFD$356" dn="Z_7F0AADB5_3AF5_4AEA_ABD2_0EF146199D14_.wvu.Rows" sId="4"/>
    <undo index="65535" exp="area" ref3D="1" dr="$A$152:$XFD$152" dn="Z_7F0AADB5_3AF5_4AEA_ABD2_0EF146199D14_.wvu.Rows" sId="4"/>
    <undo index="65535" exp="area" ref3D="1" dr="$A$59:$XFD$147" dn="Z_7F0AADB5_3AF5_4AEA_ABD2_0EF146199D14_.wvu.Rows" sId="4"/>
    <undo index="65535" exp="area" ref3D="1" dr="$A$44:$XFD$57" dn="Z_7F0AADB5_3AF5_4AEA_ABD2_0EF146199D14_.wvu.Rows" sId="4"/>
    <undo index="1" exp="area" ref3D="1" dr="$A$29:$XFD$39" dn="Z_7F0AADB5_3AF5_4AEA_ABD2_0EF146199D14_.wvu.Rows" sId="4"/>
    <undo index="65535" exp="area" ref3D="1" dr="$A$17:$XFD$23" dn="Z_9B727EDB_49B4_42DC_BF97_3A35178E0BFD_.wvu.PrintTitles" sId="4"/>
    <undo index="65535" exp="area" ref3D="1" dr="$A$17:$XFD$27" dn="Z_7F0AADB5_3AF5_4AEA_ABD2_0EF146199D14_.wvu.PrintTitles" sId="4"/>
    <undo index="65535" exp="area" ref3D="1" dr="$M$1:$P$1048576" dn="Z_7F0AADB5_3AF5_4AEA_ABD2_0EF146199D14_.wvu.Cols" sId="4"/>
    <undo index="65535" exp="area" ref3D="1" dr="$M$1:$P$1048576" dn="Z_5FCAC33A_47AA_47EB_BE57_8622821F3718_.wvu.Cols" sId="4"/>
    <undo index="65535" exp="area" ref3D="1" dr="$M$1:$P$1048576" dn="Z_57A1E72B_DFC1_4C5D_ABA7_C1A26EB31789_.wvu.Cols" sId="4"/>
    <undo index="65535" exp="area" ref3D="1" dr="$A$17:$XFD$27" dn="Z_5FCAC33A_47AA_47EB_BE57_8622821F3718_.wvu.PrintTitles" sId="4"/>
    <undo index="65535" exp="area" ref3D="1" dr="$M$1:$P$1048576" dn="Z_112AFAC2_77EA_44AA_BEEF_6812D11534CE_.wvu.Cols" sId="4"/>
    <undo index="65535" exp="area" ref3D="1" dr="$A$17:$XFD$27" dn="Z_57A1E72B_DFC1_4C5D_ABA7_C1A26EB31789_.wvu.PrintTitles" sId="4"/>
    <undo index="65535" exp="area" ref3D="1" dr="$A$17:$XFD$27" dn="Z_112AFAC2_77EA_44AA_BEEF_6812D11534CE_.wvu.PrintTitles" sId="4"/>
    <undo index="65535" exp="area" ref3D="1" dr="$A$17:$XFD$27" dn="Z_75BFD04C_8D34_49C9_A422_0335B0ABD698_.wvu.PrintTitles" sId="4"/>
    <undo index="65535" exp="area" ref3D="1" dr="$M$1:$P$1048576" dn="Z_75BFD04C_8D34_49C9_A422_0335B0ABD698_.wvu.Cols" sId="4"/>
    <undo index="65535" exp="area" ref3D="1" dr="$M$1:$P$1048576" dn="Z_05B54777_5D6F_4067_9B5E_F0A938B54982_.wvu.Cols" sId="4"/>
    <undo index="65535" exp="area" ref3D="1" dr="$A$17:$XFD$23" dn="Z_05B54777_5D6F_4067_9B5E_F0A938B54982_.wvu.PrintTitles" sId="4"/>
    <undo index="65535" exp="area" ref3D="1" dr="$A$17:$XFD$27" dn="Print_Titles" sId="4"/>
    <rfmt sheetId="4" xfDxf="1" s="1" sqref="A4:XFD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family val="1"/>
          <charset val="186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4" sqref="A4" start="0" length="0">
      <dxf/>
    </rfmt>
    <rfmt sheetId="4" sqref="B4" start="0" length="0">
      <dxf/>
    </rfmt>
    <rfmt sheetId="4" sqref="C4" start="0" length="0">
      <dxf/>
    </rfmt>
    <rfmt sheetId="4" sqref="D4" start="0" length="0">
      <dxf/>
    </rfmt>
    <rfmt sheetId="4" sqref="E4" start="0" length="0">
      <dxf/>
    </rfmt>
    <rfmt sheetId="4" sqref="F4" start="0" length="0">
      <dxf>
        <alignment horizontal="center" vertical="top"/>
      </dxf>
    </rfmt>
    <rfmt sheetId="4" sqref="G4" start="0" length="0">
      <dxf>
        <font>
          <sz val="8"/>
          <name val="Times New Roman Baltic"/>
          <family val="1"/>
        </font>
      </dxf>
    </rfmt>
    <rfmt sheetId="4" sqref="H4" start="0" length="0">
      <dxf>
        <font>
          <sz val="8"/>
          <name val="Times New Roman Baltic"/>
          <family val="1"/>
        </font>
      </dxf>
    </rfmt>
    <rfmt sheetId="4" sqref="I4" start="0" length="0">
      <dxf>
        <font>
          <sz val="8"/>
          <name val="Times New Roman Baltic"/>
          <family val="1"/>
        </font>
      </dxf>
    </rfmt>
    <rfmt sheetId="4" s="1" sqref="J4" start="0" length="0">
      <dxf>
        <font>
          <sz val="12"/>
          <color auto="1"/>
          <name val="Arial"/>
          <family val="2"/>
          <charset val="186"/>
          <scheme val="none"/>
        </font>
        <alignment horizontal="center" vertical="center"/>
      </dxf>
    </rfmt>
    <rfmt sheetId="4" s="1" sqref="K4" start="0" length="0">
      <dxf>
        <font>
          <sz val="12"/>
          <color auto="1"/>
          <name val="Arial"/>
          <family val="2"/>
          <charset val="186"/>
          <scheme val="none"/>
        </font>
        <alignment horizontal="center" vertical="center"/>
      </dxf>
    </rfmt>
    <rfmt sheetId="4" s="1" sqref="L4" start="0" length="0">
      <dxf>
        <font>
          <sz val="10"/>
          <color auto="1"/>
          <name val="Arial"/>
          <family val="1"/>
          <charset val="186"/>
          <scheme val="none"/>
        </font>
        <alignment wrapText="1"/>
      </dxf>
    </rfmt>
    <rfmt sheetId="4" s="1" sqref="M4" start="0" length="0">
      <dxf>
        <font>
          <sz val="8"/>
          <color auto="1"/>
          <name val="Times New Roman"/>
          <family val="1"/>
          <charset val="186"/>
          <scheme val="none"/>
        </font>
        <numFmt numFmtId="164" formatCode="0.0"/>
        <alignment horizontal="left" vertical="center" wrapText="1"/>
      </dxf>
    </rfmt>
    <rfmt sheetId="4" sqref="N4" start="0" length="0">
      <dxf/>
    </rfmt>
    <rfmt sheetId="4" sqref="O4" start="0" length="0">
      <dxf/>
    </rfmt>
    <rfmt sheetId="4" sqref="P4" start="0" length="0">
      <dxf/>
    </rfmt>
    <rfmt sheetId="4" sqref="Q4" start="0" length="0">
      <dxf/>
    </rfmt>
    <rfmt sheetId="4" sqref="R4" start="0" length="0">
      <dxf/>
    </rfmt>
    <rfmt sheetId="4" sqref="S4" start="0" length="0">
      <dxf/>
    </rfmt>
    <rfmt sheetId="4" sqref="T4" start="0" length="0">
      <dxf/>
    </rfmt>
    <rfmt sheetId="4" sqref="U4" start="0" length="0">
      <dxf/>
    </rfmt>
    <rfmt sheetId="4" sqref="V4" start="0" length="0">
      <dxf/>
    </rfmt>
    <rfmt sheetId="4" sqref="W4" start="0" length="0">
      <dxf/>
    </rfmt>
    <rfmt sheetId="4" sqref="X4" start="0" length="0">
      <dxf/>
    </rfmt>
    <rfmt sheetId="4" sqref="Y4" start="0" length="0">
      <dxf/>
    </rfmt>
    <rfmt sheetId="4" sqref="Z4" start="0" length="0">
      <dxf/>
    </rfmt>
    <rfmt sheetId="4" sqref="AA4" start="0" length="0">
      <dxf/>
    </rfmt>
    <rfmt sheetId="4" sqref="AB4" start="0" length="0">
      <dxf/>
    </rfmt>
    <rfmt sheetId="4" sqref="AC4" start="0" length="0">
      <dxf/>
    </rfmt>
    <rfmt sheetId="4" sqref="AD4" start="0" length="0">
      <dxf/>
    </rfmt>
    <rfmt sheetId="4" sqref="AE4" start="0" length="0">
      <dxf/>
    </rfmt>
    <rfmt sheetId="4" sqref="AF4" start="0" length="0">
      <dxf/>
    </rfmt>
    <rfmt sheetId="4" sqref="AG4" start="0" length="0">
      <dxf/>
    </rfmt>
    <rfmt sheetId="4" sqref="AH4" start="0" length="0">
      <dxf/>
    </rfmt>
    <rfmt sheetId="4" sqref="AI4" start="0" length="0">
      <dxf/>
    </rfmt>
    <rfmt sheetId="4" sqref="AJ4" start="0" length="0">
      <dxf/>
    </rfmt>
  </rrc>
  <rcc rId="5260" sId="4">
    <oc r="L19" t="inlineStr">
      <is>
        <t>305583150</t>
      </is>
    </oc>
    <nc r="L19"/>
  </rcc>
  <rfmt sheetId="4" sqref="L19">
    <dxf>
      <fill>
        <patternFill>
          <bgColor rgb="FFFFFFCC"/>
        </patternFill>
      </fill>
    </dxf>
  </rfmt>
  <rcc rId="5261" sId="4" numFmtId="4">
    <oc r="I152">
      <v>3600</v>
    </oc>
    <nc r="I152"/>
  </rcc>
  <rcc rId="5262" sId="4" numFmtId="4">
    <oc r="J152">
      <v>3600</v>
    </oc>
    <nc r="J152"/>
  </rcc>
  <rcc rId="5263" sId="4" numFmtId="4">
    <oc r="K152">
      <v>3600</v>
    </oc>
    <nc r="K152"/>
  </rcc>
  <rcc rId="5264" sId="4" numFmtId="4">
    <oc r="L152">
      <v>3600</v>
    </oc>
    <nc r="L152"/>
  </rcc>
  <rfmt sheetId="4" sqref="I152:L152">
    <dxf>
      <fill>
        <patternFill>
          <bgColor rgb="FFFFFFCC"/>
        </patternFill>
      </fill>
    </dxf>
  </rfmt>
  <rrc rId="5265" sId="4" ref="A3:XFD3" action="deleteRow">
    <undo index="65535" exp="area" ref3D="1" dr="$A$16:$XFD$22" dn="Z_DF4717B8_E960_4300_AF40_4AC5F93B40E3_.wvu.PrintTitles" sId="4"/>
    <undo index="65535" exp="area" ref3D="1" dr="$M$1:$P$1048576" dn="Z_DF4717B8_E960_4300_AF40_4AC5F93B40E3_.wvu.Cols" sId="4"/>
    <undo index="65535" exp="area" ref3D="1" dr="$A$16:$XFD$26" dn="Z_BA865FE0_3609_4257_9FC5_E881DE2010C9_.wvu.PrintTitles" sId="4"/>
    <undo index="65535" exp="area" ref3D="1" dr="$A$357:$XFD$357" dn="Z_A548E5A2_2936_4B1A_B978_3D17AA66EF74_.wvu.Rows" sId="4"/>
    <undo index="65535" exp="area" ref3D="1" dr="$A$153:$XFD$355" dn="Z_A548E5A2_2936_4B1A_B978_3D17AA66EF74_.wvu.Rows" sId="4"/>
    <undo index="65535" exp="area" ref3D="1" dr="$A$151:$XFD$151" dn="Z_A548E5A2_2936_4B1A_B978_3D17AA66EF74_.wvu.Rows" sId="4"/>
    <undo index="1" exp="area" ref3D="1" dr="$A$28:$XFD$146" dn="Z_A548E5A2_2936_4B1A_B978_3D17AA66EF74_.wvu.Rows" sId="4"/>
    <undo index="65535" exp="area" ref3D="1" dr="$A$16:$XFD$22" dn="Z_D669FC1B_AE0B_4417_8D6F_8460D68D5677_.wvu.PrintTitles" sId="4"/>
    <undo index="65535" exp="area" ref3D="1" dr="$M$1:$P$1048576" dn="Z_D669FC1B_AE0B_4417_8D6F_8460D68D5677_.wvu.Cols" sId="4"/>
    <undo index="65535" exp="area" ref3D="1" dr="$M$1:$P$1048576" dn="Z_BA865FE0_3609_4257_9FC5_E881DE2010C9_.wvu.Cols" sId="4"/>
    <undo index="65535" exp="area" ref3D="1" dr="$M$1:$P$1048576" dn="Z_A548E5A2_2936_4B1A_B978_3D17AA66EF74_.wvu.Cols" sId="4"/>
    <undo index="65535" exp="area" ref3D="1" dr="$A$16:$XFD$26" dn="Z_A548E5A2_2936_4B1A_B978_3D17AA66EF74_.wvu.PrintTitles" sId="4"/>
    <undo index="65535" exp="area" ref3D="1" dr="$M$1:$P$1048576" dn="Z_9B727EDB_49B4_42DC_BF97_3A35178E0BFD_.wvu.Cols" sId="4"/>
    <undo index="65535" exp="area" ref3D="1" dr="$A$357:$XFD$357" dn="Z_7F0AADB5_3AF5_4AEA_ABD2_0EF146199D14_.wvu.Rows" sId="4"/>
    <undo index="65535" exp="area" ref3D="1" dr="$A$153:$XFD$355" dn="Z_7F0AADB5_3AF5_4AEA_ABD2_0EF146199D14_.wvu.Rows" sId="4"/>
    <undo index="65535" exp="area" ref3D="1" dr="$A$151:$XFD$151" dn="Z_7F0AADB5_3AF5_4AEA_ABD2_0EF146199D14_.wvu.Rows" sId="4"/>
    <undo index="65535" exp="area" ref3D="1" dr="$A$58:$XFD$146" dn="Z_7F0AADB5_3AF5_4AEA_ABD2_0EF146199D14_.wvu.Rows" sId="4"/>
    <undo index="65535" exp="area" ref3D="1" dr="$A$43:$XFD$56" dn="Z_7F0AADB5_3AF5_4AEA_ABD2_0EF146199D14_.wvu.Rows" sId="4"/>
    <undo index="1" exp="area" ref3D="1" dr="$A$28:$XFD$38" dn="Z_7F0AADB5_3AF5_4AEA_ABD2_0EF146199D14_.wvu.Rows" sId="4"/>
    <undo index="65535" exp="area" ref3D="1" dr="$A$16:$XFD$22" dn="Z_9B727EDB_49B4_42DC_BF97_3A35178E0BFD_.wvu.PrintTitles" sId="4"/>
    <undo index="65535" exp="area" ref3D="1" dr="$A$16:$XFD$26" dn="Z_7F0AADB5_3AF5_4AEA_ABD2_0EF146199D14_.wvu.PrintTitles" sId="4"/>
    <undo index="65535" exp="area" ref3D="1" dr="$M$1:$P$1048576" dn="Z_7F0AADB5_3AF5_4AEA_ABD2_0EF146199D14_.wvu.Cols" sId="4"/>
    <undo index="65535" exp="area" ref3D="1" dr="$M$1:$P$1048576" dn="Z_5FCAC33A_47AA_47EB_BE57_8622821F3718_.wvu.Cols" sId="4"/>
    <undo index="65535" exp="area" ref3D="1" dr="$M$1:$P$1048576" dn="Z_57A1E72B_DFC1_4C5D_ABA7_C1A26EB31789_.wvu.Cols" sId="4"/>
    <undo index="65535" exp="area" ref3D="1" dr="$A$16:$XFD$26" dn="Z_5FCAC33A_47AA_47EB_BE57_8622821F3718_.wvu.PrintTitles" sId="4"/>
    <undo index="65535" exp="area" ref3D="1" dr="$M$1:$P$1048576" dn="Z_112AFAC2_77EA_44AA_BEEF_6812D11534CE_.wvu.Cols" sId="4"/>
    <undo index="65535" exp="area" ref3D="1" dr="$A$16:$XFD$26" dn="Z_57A1E72B_DFC1_4C5D_ABA7_C1A26EB31789_.wvu.PrintTitles" sId="4"/>
    <undo index="65535" exp="area" ref3D="1" dr="$A$16:$XFD$26" dn="Z_112AFAC2_77EA_44AA_BEEF_6812D11534CE_.wvu.PrintTitles" sId="4"/>
    <undo index="65535" exp="area" ref3D="1" dr="$A$16:$XFD$26" dn="Z_75BFD04C_8D34_49C9_A422_0335B0ABD698_.wvu.PrintTitles" sId="4"/>
    <undo index="65535" exp="area" ref3D="1" dr="$M$1:$P$1048576" dn="Z_75BFD04C_8D34_49C9_A422_0335B0ABD698_.wvu.Cols" sId="4"/>
    <undo index="65535" exp="area" ref3D="1" dr="$M$1:$P$1048576" dn="Z_05B54777_5D6F_4067_9B5E_F0A938B54982_.wvu.Cols" sId="4"/>
    <undo index="65535" exp="area" ref3D="1" dr="$A$16:$XFD$22" dn="Z_05B54777_5D6F_4067_9B5E_F0A938B54982_.wvu.PrintTitles" sId="4"/>
    <undo index="65535" exp="area" ref3D="1" dr="$A$16:$XFD$26" dn="Print_Titles" sId="4"/>
    <rfmt sheetId="4" xfDxf="1" s="1" sqref="A3:XFD3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family val="1"/>
          <charset val="186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4" sqref="A3" start="0" length="0">
      <dxf/>
    </rfmt>
    <rfmt sheetId="4" sqref="B3" start="0" length="0">
      <dxf/>
    </rfmt>
    <rfmt sheetId="4" sqref="C3" start="0" length="0">
      <dxf/>
    </rfmt>
    <rfmt sheetId="4" sqref="D3" start="0" length="0">
      <dxf/>
    </rfmt>
    <rfmt sheetId="4" sqref="E3" start="0" length="0">
      <dxf/>
    </rfmt>
    <rfmt sheetId="4" sqref="F3" start="0" length="0">
      <dxf>
        <alignment horizontal="center" vertical="top"/>
      </dxf>
    </rfmt>
    <rfmt sheetId="4" sqref="G3" start="0" length="0">
      <dxf/>
    </rfmt>
    <rfmt sheetId="4" sqref="H3" start="0" length="0">
      <dxf>
        <font>
          <sz val="8"/>
          <name val="Times New Roman Baltic"/>
          <family val="1"/>
        </font>
        <alignment vertical="center"/>
      </dxf>
    </rfmt>
    <rfmt sheetId="4" s="1" sqref="I3" start="0" length="0">
      <dxf>
        <font>
          <sz val="10"/>
          <color auto="1"/>
          <name val="Arial"/>
          <family val="1"/>
          <charset val="186"/>
          <scheme val="none"/>
        </font>
      </dxf>
    </rfmt>
    <rfmt sheetId="4" sqref="J3" start="0" length="0">
      <dxf>
        <font>
          <sz val="8"/>
          <name val="Times New Roman Baltic"/>
          <family val="1"/>
        </font>
      </dxf>
    </rfmt>
    <rfmt sheetId="4" sqref="K3" start="0" length="0">
      <dxf>
        <font>
          <sz val="8"/>
          <name val="Times New Roman Baltic"/>
          <family val="1"/>
        </font>
      </dxf>
    </rfmt>
    <rfmt sheetId="4" sqref="L3" start="0" length="0">
      <dxf>
        <font>
          <sz val="8"/>
          <name val="Times New Roman Baltic"/>
          <family val="1"/>
        </font>
      </dxf>
    </rfmt>
    <rfmt sheetId="4" s="1" sqref="M3" start="0" length="0">
      <dxf>
        <font>
          <sz val="8"/>
          <color auto="1"/>
          <name val="Times New Roman"/>
          <family val="1"/>
          <charset val="186"/>
          <scheme val="none"/>
        </font>
        <numFmt numFmtId="164" formatCode="0.0"/>
        <alignment horizontal="left" vertical="center" wrapText="1"/>
      </dxf>
    </rfmt>
    <rfmt sheetId="4" sqref="N3" start="0" length="0">
      <dxf>
        <font>
          <sz val="8"/>
          <name val="Times New Roman Baltic"/>
          <family val="1"/>
        </font>
      </dxf>
    </rfmt>
    <rfmt sheetId="4" sqref="O3" start="0" length="0">
      <dxf>
        <font>
          <sz val="8"/>
          <name val="Times New Roman Baltic"/>
          <family val="1"/>
        </font>
      </dxf>
    </rfmt>
    <rfmt sheetId="4" sqref="P3" start="0" length="0">
      <dxf>
        <font>
          <sz val="8"/>
          <name val="Times New Roman Baltic"/>
          <family val="1"/>
        </font>
      </dxf>
    </rfmt>
    <rfmt sheetId="4" sqref="Q3" start="0" length="0">
      <dxf>
        <font>
          <sz val="8"/>
          <name val="Times New Roman Baltic"/>
          <family val="1"/>
        </font>
      </dxf>
    </rfmt>
    <rfmt sheetId="4" sqref="R3" start="0" length="0">
      <dxf/>
    </rfmt>
    <rfmt sheetId="4" sqref="S3" start="0" length="0">
      <dxf/>
    </rfmt>
    <rfmt sheetId="4" sqref="T3" start="0" length="0">
      <dxf/>
    </rfmt>
    <rfmt sheetId="4" sqref="U3" start="0" length="0">
      <dxf/>
    </rfmt>
    <rfmt sheetId="4" sqref="V3" start="0" length="0">
      <dxf/>
    </rfmt>
    <rfmt sheetId="4" sqref="W3" start="0" length="0">
      <dxf/>
    </rfmt>
    <rfmt sheetId="4" sqref="X3" start="0" length="0">
      <dxf/>
    </rfmt>
    <rfmt sheetId="4" sqref="Y3" start="0" length="0">
      <dxf/>
    </rfmt>
    <rfmt sheetId="4" sqref="Z3" start="0" length="0">
      <dxf/>
    </rfmt>
    <rfmt sheetId="4" sqref="AA3" start="0" length="0">
      <dxf/>
    </rfmt>
    <rfmt sheetId="4" sqref="AB3" start="0" length="0">
      <dxf/>
    </rfmt>
    <rfmt sheetId="4" sqref="AC3" start="0" length="0">
      <dxf/>
    </rfmt>
    <rfmt sheetId="4" sqref="AD3" start="0" length="0">
      <dxf/>
    </rfmt>
    <rfmt sheetId="4" sqref="AE3" start="0" length="0">
      <dxf/>
    </rfmt>
    <rfmt sheetId="4" sqref="AF3" start="0" length="0">
      <dxf/>
    </rfmt>
    <rfmt sheetId="4" sqref="AG3" start="0" length="0">
      <dxf/>
    </rfmt>
    <rfmt sheetId="4" sqref="AH3" start="0" length="0">
      <dxf/>
    </rfmt>
    <rfmt sheetId="4" sqref="AI3" start="0" length="0">
      <dxf/>
    </rfmt>
    <rfmt sheetId="4" sqref="AJ3" start="0" length="0">
      <dxf/>
    </rfmt>
  </rrc>
  <rcc rId="5266" sId="4">
    <oc r="K358" t="inlineStr">
      <is>
        <t>Julija Karaliūnaitė</t>
      </is>
    </oc>
    <nc r="K358"/>
  </rcc>
  <rcc rId="5267" sId="4">
    <oc r="G358" t="inlineStr">
      <is>
        <t>Direktorė</t>
      </is>
    </oc>
    <nc r="G358" t="inlineStr">
      <is>
        <t>Organizacijos vadovas</t>
      </is>
    </nc>
  </rcc>
  <rdn rId="0" localSheetId="1" customView="1" name="Z_2BE681AF_53C3_4A84_B2F1_D8E153AB904F_.wvu.PrintTitles" hidden="1" oldHidden="1">
    <formula>'f2'!$19:$25</formula>
  </rdn>
  <rdn rId="0" localSheetId="1" customView="1" name="Z_2BE681AF_53C3_4A84_B2F1_D8E153AB904F_.wvu.Cols" hidden="1" oldHidden="1">
    <formula>'f2'!$M:$P</formula>
  </rdn>
  <rdn rId="0" localSheetId="2" customView="1" name="Z_2BE681AF_53C3_4A84_B2F1_D8E153AB904F_.wvu.PrintTitles" hidden="1" oldHidden="1">
    <formula>'f2 (2)'!$19:$25</formula>
  </rdn>
  <rdn rId="0" localSheetId="2" customView="1" name="Z_2BE681AF_53C3_4A84_B2F1_D8E153AB904F_.wvu.Cols" hidden="1" oldHidden="1">
    <formula>'f2 (2)'!$M:$P</formula>
  </rdn>
  <rdn rId="0" localSheetId="3" customView="1" name="Z_2BE681AF_53C3_4A84_B2F1_D8E153AB904F_.wvu.PrintTitles" hidden="1" oldHidden="1">
    <formula>'f2 (3)'!$19:$25</formula>
  </rdn>
  <rdn rId="0" localSheetId="3" customView="1" name="Z_2BE681AF_53C3_4A84_B2F1_D8E153AB904F_.wvu.Cols" hidden="1" oldHidden="1">
    <formula>'f2 (3)'!$M:$P</formula>
  </rdn>
  <rdn rId="0" localSheetId="4" customView="1" name="Z_2BE681AF_53C3_4A84_B2F1_D8E153AB904F_.wvu.PrintTitles" hidden="1" oldHidden="1">
    <formula>'F2 _20190101'!$15:$25</formula>
  </rdn>
  <rdn rId="0" localSheetId="4" customView="1" name="Z_2BE681AF_53C3_4A84_B2F1_D8E153AB904F_.wvu.Rows" hidden="1" oldHidden="1">
    <formula>'F2 _20190101'!$27:$37,'F2 _20190101'!$42:$55,'F2 _20190101'!$57:$145,'F2 _20190101'!$150:$150,'F2 _20190101'!$152:$354,'F2 _20190101'!$356:$356</formula>
  </rdn>
  <rdn rId="0" localSheetId="4" customView="1" name="Z_2BE681AF_53C3_4A84_B2F1_D8E153AB904F_.wvu.Cols" hidden="1" oldHidden="1">
    <formula>'F2 _20190101'!$M:$P</formula>
  </rdn>
  <rcv guid="{2BE681AF-53C3-4A84-B2F1-D8E153AB904F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13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12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11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31.bin"/><Relationship Id="rId10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0.bin"/><Relationship Id="rId9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.bin"/><Relationship Id="rId3" Type="http://schemas.openxmlformats.org/officeDocument/2006/relationships/printerSettings" Target="../printerSettings/printerSettings42.bin"/><Relationship Id="rId7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6" Type="http://schemas.openxmlformats.org/officeDocument/2006/relationships/printerSettings" Target="../printerSettings/printerSettings45.bin"/><Relationship Id="rId5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43.bin"/><Relationship Id="rId9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zoomScaleNormal="100" zoomScaleSheetLayoutView="120" workbookViewId="0">
      <selection activeCell="S22" sqref="S22"/>
    </sheetView>
  </sheetViews>
  <sheetFormatPr defaultColWidth="9.109375" defaultRowHeight="13.2"/>
  <cols>
    <col min="1" max="4" width="2" style="1" customWidth="1"/>
    <col min="5" max="5" width="2.109375" style="1" customWidth="1"/>
    <col min="6" max="6" width="3.5546875" style="2" customWidth="1"/>
    <col min="7" max="7" width="34.33203125" style="1" customWidth="1"/>
    <col min="8" max="8" width="4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6384" width="9.10937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16" t="s">
        <v>176</v>
      </c>
      <c r="K1" s="417"/>
      <c r="L1" s="417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17"/>
      <c r="K2" s="417"/>
      <c r="L2" s="417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17"/>
      <c r="K3" s="417"/>
      <c r="L3" s="417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17"/>
      <c r="K4" s="417"/>
      <c r="L4" s="417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17"/>
      <c r="K5" s="417"/>
      <c r="L5" s="417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33"/>
      <c r="H6" s="434"/>
      <c r="I6" s="434"/>
      <c r="J6" s="434"/>
      <c r="K6" s="43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18" t="s">
        <v>173</v>
      </c>
      <c r="B7" s="419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39" t="s">
        <v>161</v>
      </c>
      <c r="H8" s="439"/>
      <c r="I8" s="439"/>
      <c r="J8" s="439"/>
      <c r="K8" s="43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37" t="s">
        <v>163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38" t="s">
        <v>164</v>
      </c>
      <c r="H10" s="438"/>
      <c r="I10" s="438"/>
      <c r="J10" s="438"/>
      <c r="K10" s="43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40" t="s">
        <v>162</v>
      </c>
      <c r="H11" s="440"/>
      <c r="I11" s="440"/>
      <c r="J11" s="440"/>
      <c r="K11" s="44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37" t="s">
        <v>5</v>
      </c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38" t="s">
        <v>165</v>
      </c>
      <c r="H15" s="438"/>
      <c r="I15" s="438"/>
      <c r="J15" s="438"/>
      <c r="K15" s="438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31" t="s">
        <v>166</v>
      </c>
      <c r="H16" s="431"/>
      <c r="I16" s="431"/>
      <c r="J16" s="431"/>
      <c r="K16" s="43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35"/>
      <c r="H17" s="436"/>
      <c r="I17" s="436"/>
      <c r="J17" s="436"/>
      <c r="K17" s="436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44"/>
      <c r="B18" s="444"/>
      <c r="C18" s="444"/>
      <c r="D18" s="444"/>
      <c r="E18" s="444"/>
      <c r="F18" s="444"/>
      <c r="G18" s="444"/>
      <c r="H18" s="444"/>
      <c r="I18" s="444"/>
      <c r="J18" s="444"/>
      <c r="K18" s="444"/>
      <c r="L18" s="444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56"/>
      <c r="D22" s="457"/>
      <c r="E22" s="457"/>
      <c r="F22" s="457"/>
      <c r="G22" s="457"/>
      <c r="H22" s="457"/>
      <c r="I22" s="457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32" t="s">
        <v>7</v>
      </c>
      <c r="H25" s="432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20" t="s">
        <v>2</v>
      </c>
      <c r="B27" s="421"/>
      <c r="C27" s="422"/>
      <c r="D27" s="422"/>
      <c r="E27" s="422"/>
      <c r="F27" s="422"/>
      <c r="G27" s="425" t="s">
        <v>3</v>
      </c>
      <c r="H27" s="427" t="s">
        <v>143</v>
      </c>
      <c r="I27" s="429" t="s">
        <v>147</v>
      </c>
      <c r="J27" s="430"/>
      <c r="K27" s="454" t="s">
        <v>144</v>
      </c>
      <c r="L27" s="452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23"/>
      <c r="B28" s="424"/>
      <c r="C28" s="424"/>
      <c r="D28" s="424"/>
      <c r="E28" s="424"/>
      <c r="F28" s="424"/>
      <c r="G28" s="426"/>
      <c r="H28" s="428"/>
      <c r="I28" s="182" t="s">
        <v>142</v>
      </c>
      <c r="J28" s="183" t="s">
        <v>141</v>
      </c>
      <c r="K28" s="455"/>
      <c r="L28" s="45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45" t="s">
        <v>139</v>
      </c>
      <c r="B29" s="446"/>
      <c r="C29" s="446"/>
      <c r="D29" s="446"/>
      <c r="E29" s="446"/>
      <c r="F29" s="447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51">
        <v>1</v>
      </c>
      <c r="B54" s="442"/>
      <c r="C54" s="442"/>
      <c r="D54" s="442"/>
      <c r="E54" s="442"/>
      <c r="F54" s="443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6.4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6.4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48">
        <v>1</v>
      </c>
      <c r="B90" s="449"/>
      <c r="C90" s="449"/>
      <c r="D90" s="449"/>
      <c r="E90" s="449"/>
      <c r="F90" s="450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6.4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6.4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6.4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41">
        <v>1</v>
      </c>
      <c r="B131" s="442"/>
      <c r="C131" s="442"/>
      <c r="D131" s="442"/>
      <c r="E131" s="442"/>
      <c r="F131" s="443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6.4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6.4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6.4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51">
        <v>1</v>
      </c>
      <c r="B171" s="442"/>
      <c r="C171" s="442"/>
      <c r="D171" s="442"/>
      <c r="E171" s="442"/>
      <c r="F171" s="443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41">
        <v>1</v>
      </c>
      <c r="B208" s="442"/>
      <c r="C208" s="442"/>
      <c r="D208" s="442"/>
      <c r="E208" s="442"/>
      <c r="F208" s="443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6.4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41">
        <v>1</v>
      </c>
      <c r="B247" s="442"/>
      <c r="C247" s="442"/>
      <c r="D247" s="442"/>
      <c r="E247" s="442"/>
      <c r="F247" s="443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6.4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6.4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6.4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6.4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6.4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6.4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41">
        <v>1</v>
      </c>
      <c r="B288" s="442"/>
      <c r="C288" s="442"/>
      <c r="D288" s="442"/>
      <c r="E288" s="442"/>
      <c r="F288" s="443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6.4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6.4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6.4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6.4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41">
        <v>1</v>
      </c>
      <c r="B330" s="442"/>
      <c r="C330" s="442"/>
      <c r="D330" s="442"/>
      <c r="E330" s="442"/>
      <c r="F330" s="443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6.4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6.4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6.4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600000000000001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58" t="s">
        <v>133</v>
      </c>
      <c r="L348" s="458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6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6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600000000000001">
      <c r="A351" s="160"/>
      <c r="B351" s="5"/>
      <c r="C351" s="5"/>
      <c r="D351" s="459" t="s">
        <v>175</v>
      </c>
      <c r="E351" s="460"/>
      <c r="F351" s="460"/>
      <c r="G351" s="460"/>
      <c r="H351" s="241"/>
      <c r="I351" s="186" t="s">
        <v>132</v>
      </c>
      <c r="J351" s="5"/>
      <c r="K351" s="458" t="s">
        <v>133</v>
      </c>
      <c r="L351" s="458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2BE681AF-53C3-4A84-B2F1-D8E153AB904F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A548E5A2-2936-4B1A-B978-3D17AA66EF7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A865FE0-3609-4257-9FC5-E881DE2010C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BFD04C-8D34-49C9-A422-0335B0ABD698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7F0AADB5-3AF5-4AEA-ABD2-0EF146199D1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3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09375" defaultRowHeight="13.2"/>
  <cols>
    <col min="1" max="4" width="2" style="1" customWidth="1"/>
    <col min="5" max="5" width="2.109375" style="1" customWidth="1"/>
    <col min="6" max="6" width="3.5546875" style="2" customWidth="1"/>
    <col min="7" max="7" width="34.33203125" style="1" customWidth="1"/>
    <col min="8" max="8" width="4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6384" width="9.10937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16" t="s">
        <v>176</v>
      </c>
      <c r="K1" s="417"/>
      <c r="L1" s="417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17"/>
      <c r="K2" s="417"/>
      <c r="L2" s="417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17"/>
      <c r="K3" s="417"/>
      <c r="L3" s="417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17"/>
      <c r="K4" s="417"/>
      <c r="L4" s="417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17"/>
      <c r="K5" s="417"/>
      <c r="L5" s="417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33"/>
      <c r="H6" s="434"/>
      <c r="I6" s="434"/>
      <c r="J6" s="434"/>
      <c r="K6" s="43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18" t="s">
        <v>173</v>
      </c>
      <c r="B7" s="419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39" t="s">
        <v>161</v>
      </c>
      <c r="H8" s="439"/>
      <c r="I8" s="439"/>
      <c r="J8" s="439"/>
      <c r="K8" s="43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37" t="s">
        <v>163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38" t="s">
        <v>164</v>
      </c>
      <c r="H10" s="438"/>
      <c r="I10" s="438"/>
      <c r="J10" s="438"/>
      <c r="K10" s="43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40" t="s">
        <v>162</v>
      </c>
      <c r="H11" s="440"/>
      <c r="I11" s="440"/>
      <c r="J11" s="440"/>
      <c r="K11" s="44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37" t="s">
        <v>5</v>
      </c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38" t="s">
        <v>165</v>
      </c>
      <c r="H15" s="438"/>
      <c r="I15" s="438"/>
      <c r="J15" s="438"/>
      <c r="K15" s="438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31" t="s">
        <v>166</v>
      </c>
      <c r="H16" s="431"/>
      <c r="I16" s="431"/>
      <c r="J16" s="431"/>
      <c r="K16" s="43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35"/>
      <c r="H17" s="436"/>
      <c r="I17" s="436"/>
      <c r="J17" s="436"/>
      <c r="K17" s="436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44"/>
      <c r="B18" s="444"/>
      <c r="C18" s="444"/>
      <c r="D18" s="444"/>
      <c r="E18" s="444"/>
      <c r="F18" s="444"/>
      <c r="G18" s="444"/>
      <c r="H18" s="444"/>
      <c r="I18" s="444"/>
      <c r="J18" s="444"/>
      <c r="K18" s="444"/>
      <c r="L18" s="444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61"/>
      <c r="D19" s="462"/>
      <c r="E19" s="462"/>
      <c r="F19" s="462"/>
      <c r="G19" s="462"/>
      <c r="H19" s="462"/>
      <c r="I19" s="462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56" t="s">
        <v>179</v>
      </c>
      <c r="D20" s="457"/>
      <c r="E20" s="457"/>
      <c r="F20" s="457"/>
      <c r="G20" s="457"/>
      <c r="H20" s="457"/>
      <c r="I20" s="457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56" t="s">
        <v>180</v>
      </c>
      <c r="D21" s="457"/>
      <c r="E21" s="457"/>
      <c r="F21" s="457"/>
      <c r="G21" s="457"/>
      <c r="H21" s="457"/>
      <c r="I21" s="457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56" t="s">
        <v>178</v>
      </c>
      <c r="D22" s="457"/>
      <c r="E22" s="457"/>
      <c r="F22" s="457"/>
      <c r="G22" s="457"/>
      <c r="H22" s="457"/>
      <c r="I22" s="457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32" t="s">
        <v>7</v>
      </c>
      <c r="H25" s="432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20" t="s">
        <v>2</v>
      </c>
      <c r="B27" s="421"/>
      <c r="C27" s="422"/>
      <c r="D27" s="422"/>
      <c r="E27" s="422"/>
      <c r="F27" s="422"/>
      <c r="G27" s="425" t="s">
        <v>3</v>
      </c>
      <c r="H27" s="427" t="s">
        <v>143</v>
      </c>
      <c r="I27" s="429" t="s">
        <v>147</v>
      </c>
      <c r="J27" s="430"/>
      <c r="K27" s="454" t="s">
        <v>144</v>
      </c>
      <c r="L27" s="452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23"/>
      <c r="B28" s="424"/>
      <c r="C28" s="424"/>
      <c r="D28" s="424"/>
      <c r="E28" s="424"/>
      <c r="F28" s="424"/>
      <c r="G28" s="426"/>
      <c r="H28" s="428"/>
      <c r="I28" s="182" t="s">
        <v>142</v>
      </c>
      <c r="J28" s="183" t="s">
        <v>141</v>
      </c>
      <c r="K28" s="455"/>
      <c r="L28" s="45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45" t="s">
        <v>139</v>
      </c>
      <c r="B29" s="446"/>
      <c r="C29" s="446"/>
      <c r="D29" s="446"/>
      <c r="E29" s="446"/>
      <c r="F29" s="447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51">
        <v>1</v>
      </c>
      <c r="B54" s="442"/>
      <c r="C54" s="442"/>
      <c r="D54" s="442"/>
      <c r="E54" s="442"/>
      <c r="F54" s="443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6.4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6.4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48">
        <v>1</v>
      </c>
      <c r="B90" s="449"/>
      <c r="C90" s="449"/>
      <c r="D90" s="449"/>
      <c r="E90" s="449"/>
      <c r="F90" s="450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6.4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6.4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6.4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41">
        <v>1</v>
      </c>
      <c r="B131" s="442"/>
      <c r="C131" s="442"/>
      <c r="D131" s="442"/>
      <c r="E131" s="442"/>
      <c r="F131" s="443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6.4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6.4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6.4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51">
        <v>1</v>
      </c>
      <c r="B171" s="442"/>
      <c r="C171" s="442"/>
      <c r="D171" s="442"/>
      <c r="E171" s="442"/>
      <c r="F171" s="443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41">
        <v>1</v>
      </c>
      <c r="B208" s="442"/>
      <c r="C208" s="442"/>
      <c r="D208" s="442"/>
      <c r="E208" s="442"/>
      <c r="F208" s="443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6.4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41">
        <v>1</v>
      </c>
      <c r="B247" s="442"/>
      <c r="C247" s="442"/>
      <c r="D247" s="442"/>
      <c r="E247" s="442"/>
      <c r="F247" s="443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6.4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6.4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6.4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6.4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6.4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6.4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41">
        <v>1</v>
      </c>
      <c r="B288" s="442"/>
      <c r="C288" s="442"/>
      <c r="D288" s="442"/>
      <c r="E288" s="442"/>
      <c r="F288" s="443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6.4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6.4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6.4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6.4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41">
        <v>1</v>
      </c>
      <c r="B330" s="442"/>
      <c r="C330" s="442"/>
      <c r="D330" s="442"/>
      <c r="E330" s="442"/>
      <c r="F330" s="443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6.4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6.4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6.4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600000000000001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58" t="s">
        <v>133</v>
      </c>
      <c r="L348" s="458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6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6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600000000000001">
      <c r="A351" s="160"/>
      <c r="B351" s="5"/>
      <c r="C351" s="5"/>
      <c r="D351" s="459" t="s">
        <v>175</v>
      </c>
      <c r="E351" s="460"/>
      <c r="F351" s="460"/>
      <c r="G351" s="460"/>
      <c r="H351" s="241"/>
      <c r="I351" s="186" t="s">
        <v>132</v>
      </c>
      <c r="J351" s="5"/>
      <c r="K351" s="458" t="s">
        <v>133</v>
      </c>
      <c r="L351" s="458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2BE681AF-53C3-4A84-B2F1-D8E153AB904F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A548E5A2-2936-4B1A-B978-3D17AA66EF7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A865FE0-3609-4257-9FC5-E881DE2010C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BFD04C-8D34-49C9-A422-0335B0ABD698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7F0AADB5-3AF5-4AEA-ABD2-0EF146199D1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3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09375" defaultRowHeight="13.2"/>
  <cols>
    <col min="1" max="4" width="2" style="1" customWidth="1"/>
    <col min="5" max="5" width="2.109375" style="1" customWidth="1"/>
    <col min="6" max="6" width="3.5546875" style="2" customWidth="1"/>
    <col min="7" max="7" width="34.33203125" style="1" customWidth="1"/>
    <col min="8" max="8" width="4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6384" width="9.10937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433"/>
      <c r="H6" s="434"/>
      <c r="I6" s="434"/>
      <c r="J6" s="434"/>
      <c r="K6" s="43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418" t="s">
        <v>173</v>
      </c>
      <c r="B7" s="419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39" t="s">
        <v>161</v>
      </c>
      <c r="H8" s="439"/>
      <c r="I8" s="439"/>
      <c r="J8" s="439"/>
      <c r="K8" s="43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37" t="s">
        <v>163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38" t="s">
        <v>164</v>
      </c>
      <c r="H10" s="438"/>
      <c r="I10" s="438"/>
      <c r="J10" s="438"/>
      <c r="K10" s="43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40" t="s">
        <v>162</v>
      </c>
      <c r="H11" s="440"/>
      <c r="I11" s="440"/>
      <c r="J11" s="440"/>
      <c r="K11" s="44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37" t="s">
        <v>5</v>
      </c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38" t="s">
        <v>165</v>
      </c>
      <c r="H15" s="438"/>
      <c r="I15" s="438"/>
      <c r="J15" s="438"/>
      <c r="K15" s="438"/>
      <c r="M15" s="3"/>
      <c r="N15" s="3"/>
      <c r="O15" s="3"/>
      <c r="P15" s="3"/>
    </row>
    <row r="16" spans="1:36" ht="11.25" customHeight="1">
      <c r="G16" s="431" t="s">
        <v>166</v>
      </c>
      <c r="H16" s="431"/>
      <c r="I16" s="431"/>
      <c r="J16" s="431"/>
      <c r="K16" s="431"/>
      <c r="M16" s="3"/>
      <c r="N16" s="3"/>
      <c r="O16" s="3"/>
      <c r="P16" s="3"/>
    </row>
    <row r="17" spans="1:17">
      <c r="A17" s="5"/>
      <c r="B17" s="169"/>
      <c r="C17" s="169"/>
      <c r="D17" s="169"/>
      <c r="E17" s="457"/>
      <c r="F17" s="457"/>
      <c r="G17" s="457"/>
      <c r="H17" s="457"/>
      <c r="I17" s="457"/>
      <c r="J17" s="457"/>
      <c r="K17" s="457"/>
      <c r="L17" s="169"/>
      <c r="M17" s="3"/>
      <c r="N17" s="3"/>
      <c r="O17" s="3"/>
      <c r="P17" s="3"/>
    </row>
    <row r="18" spans="1:17" ht="12" customHeight="1">
      <c r="A18" s="444" t="s">
        <v>177</v>
      </c>
      <c r="B18" s="444"/>
      <c r="C18" s="444"/>
      <c r="D18" s="444"/>
      <c r="E18" s="444"/>
      <c r="F18" s="444"/>
      <c r="G18" s="444"/>
      <c r="H18" s="444"/>
      <c r="I18" s="444"/>
      <c r="J18" s="444"/>
      <c r="K18" s="444"/>
      <c r="L18" s="444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61"/>
      <c r="D22" s="463"/>
      <c r="E22" s="463"/>
      <c r="F22" s="463"/>
      <c r="G22" s="463"/>
      <c r="H22" s="463"/>
      <c r="I22" s="463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432" t="s">
        <v>7</v>
      </c>
      <c r="H25" s="432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420" t="s">
        <v>2</v>
      </c>
      <c r="B27" s="421"/>
      <c r="C27" s="422"/>
      <c r="D27" s="422"/>
      <c r="E27" s="422"/>
      <c r="F27" s="422"/>
      <c r="G27" s="425" t="s">
        <v>3</v>
      </c>
      <c r="H27" s="427" t="s">
        <v>143</v>
      </c>
      <c r="I27" s="429" t="s">
        <v>147</v>
      </c>
      <c r="J27" s="430"/>
      <c r="K27" s="454" t="s">
        <v>144</v>
      </c>
      <c r="L27" s="452" t="s">
        <v>168</v>
      </c>
      <c r="M27" s="105"/>
      <c r="N27" s="3"/>
      <c r="O27" s="3"/>
      <c r="P27" s="3"/>
    </row>
    <row r="28" spans="1:17" ht="46.5" customHeight="1">
      <c r="A28" s="423"/>
      <c r="B28" s="424"/>
      <c r="C28" s="424"/>
      <c r="D28" s="424"/>
      <c r="E28" s="424"/>
      <c r="F28" s="424"/>
      <c r="G28" s="426"/>
      <c r="H28" s="428"/>
      <c r="I28" s="182" t="s">
        <v>142</v>
      </c>
      <c r="J28" s="183" t="s">
        <v>141</v>
      </c>
      <c r="K28" s="455"/>
      <c r="L28" s="453"/>
      <c r="M28" s="3"/>
      <c r="N28" s="3"/>
      <c r="O28" s="3"/>
      <c r="P28" s="3"/>
      <c r="Q28" s="3"/>
    </row>
    <row r="29" spans="1:17" ht="11.25" customHeight="1">
      <c r="A29" s="445" t="s">
        <v>139</v>
      </c>
      <c r="B29" s="446"/>
      <c r="C29" s="446"/>
      <c r="D29" s="446"/>
      <c r="E29" s="446"/>
      <c r="F29" s="447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4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5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6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51">
        <v>1</v>
      </c>
      <c r="B53" s="442"/>
      <c r="C53" s="442"/>
      <c r="D53" s="442"/>
      <c r="E53" s="442"/>
      <c r="F53" s="443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8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6.4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4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6.4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8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4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7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4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8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9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9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4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8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4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8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448">
        <v>1</v>
      </c>
      <c r="B90" s="449"/>
      <c r="C90" s="449"/>
      <c r="D90" s="449"/>
      <c r="E90" s="449"/>
      <c r="F90" s="450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6.4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6.4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6.4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20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20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20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20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6.4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6.4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6.4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441">
        <v>1</v>
      </c>
      <c r="B135" s="442"/>
      <c r="C135" s="442"/>
      <c r="D135" s="442"/>
      <c r="E135" s="442"/>
      <c r="F135" s="443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6.4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6.4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6.4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21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21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21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0.399999999999999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2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0.399999999999999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2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0.399999999999999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2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0.399999999999999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2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2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2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2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2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2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2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6.4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2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21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6.4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6.4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51">
        <v>1</v>
      </c>
      <c r="B179" s="442"/>
      <c r="C179" s="442"/>
      <c r="D179" s="442"/>
      <c r="E179" s="442"/>
      <c r="F179" s="443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3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3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3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3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3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3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3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3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3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3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3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3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3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3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3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4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7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4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7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4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7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4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7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441">
        <v>1</v>
      </c>
      <c r="B217" s="442"/>
      <c r="C217" s="442"/>
      <c r="D217" s="442"/>
      <c r="E217" s="442"/>
      <c r="F217" s="443"/>
      <c r="G217" s="216">
        <v>2</v>
      </c>
      <c r="H217" s="326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5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4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5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4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5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4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5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4" t="s">
        <v>444</v>
      </c>
      <c r="I225" s="300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8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8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5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4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5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4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5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4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5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4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5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4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5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4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5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4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5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301" t="s">
        <v>83</v>
      </c>
      <c r="H243" s="324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2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5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2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4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3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8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3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8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3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8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3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8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3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8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3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8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5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4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5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4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5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4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5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4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5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4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5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4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441">
        <v>1</v>
      </c>
      <c r="B264" s="442"/>
      <c r="C264" s="442"/>
      <c r="D264" s="442"/>
      <c r="E264" s="442"/>
      <c r="F264" s="443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6.4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5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4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6.4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4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0.399999999999999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4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0.399999999999999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4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4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4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0.399999999999999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4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4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4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4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6.4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4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6.4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4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0.399999999999999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4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4">
        <v>3</v>
      </c>
      <c r="B279" s="305">
        <v>2</v>
      </c>
      <c r="C279" s="306">
        <v>2</v>
      </c>
      <c r="D279" s="306">
        <v>1</v>
      </c>
      <c r="E279" s="306">
        <v>1</v>
      </c>
      <c r="F279" s="307">
        <v>2</v>
      </c>
      <c r="G279" s="308" t="s">
        <v>83</v>
      </c>
      <c r="H279" s="324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9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301" t="s">
        <v>170</v>
      </c>
      <c r="H280" s="324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9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301" t="s">
        <v>169</v>
      </c>
      <c r="H281" s="324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8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8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8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8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8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8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6.4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4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6.4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4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6.4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4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6.4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4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6.4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4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4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4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4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4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0.399999999999999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4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4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4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4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4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4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4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4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4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4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4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4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4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441">
        <v>1</v>
      </c>
      <c r="B310" s="442"/>
      <c r="C310" s="442"/>
      <c r="D310" s="442"/>
      <c r="E310" s="442"/>
      <c r="F310" s="443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4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4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10" t="s">
        <v>314</v>
      </c>
      <c r="H313" s="329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10" t="s">
        <v>314</v>
      </c>
      <c r="H314" s="324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9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9">
        <v>3</v>
      </c>
      <c r="B316" s="309">
        <v>3</v>
      </c>
      <c r="C316" s="265">
        <v>1</v>
      </c>
      <c r="D316" s="263">
        <v>1</v>
      </c>
      <c r="E316" s="263">
        <v>1</v>
      </c>
      <c r="F316" s="264">
        <v>2</v>
      </c>
      <c r="G316" s="301" t="s">
        <v>83</v>
      </c>
      <c r="H316" s="324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9">
        <v>3</v>
      </c>
      <c r="B317" s="265">
        <v>3</v>
      </c>
      <c r="C317" s="305">
        <v>1</v>
      </c>
      <c r="D317" s="263">
        <v>1</v>
      </c>
      <c r="E317" s="263">
        <v>1</v>
      </c>
      <c r="F317" s="264">
        <v>3</v>
      </c>
      <c r="G317" s="301" t="s">
        <v>126</v>
      </c>
      <c r="H317" s="329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30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30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30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30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30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30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6.4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4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9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4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9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4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9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4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9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0.399999999999999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4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9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0.399999999999999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4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9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4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9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4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9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4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9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4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9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4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9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4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9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6.4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4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9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4">
        <v>3</v>
      </c>
      <c r="B350" s="305">
        <v>3</v>
      </c>
      <c r="C350" s="306">
        <v>2</v>
      </c>
      <c r="D350" s="311">
        <v>1</v>
      </c>
      <c r="E350" s="305">
        <v>1</v>
      </c>
      <c r="F350" s="307">
        <v>2</v>
      </c>
      <c r="G350" s="311" t="s">
        <v>83</v>
      </c>
      <c r="H350" s="324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0.399999999999999">
      <c r="A351" s="309">
        <v>3</v>
      </c>
      <c r="B351" s="309">
        <v>3</v>
      </c>
      <c r="C351" s="265">
        <v>2</v>
      </c>
      <c r="D351" s="301">
        <v>1</v>
      </c>
      <c r="E351" s="265">
        <v>1</v>
      </c>
      <c r="F351" s="264">
        <v>3</v>
      </c>
      <c r="G351" s="301" t="s">
        <v>126</v>
      </c>
      <c r="H351" s="329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30">
        <v>301</v>
      </c>
      <c r="I352" s="121"/>
      <c r="J352" s="312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30">
        <v>302</v>
      </c>
      <c r="I353" s="121"/>
      <c r="J353" s="312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30">
        <v>303</v>
      </c>
      <c r="I354" s="121"/>
      <c r="J354" s="312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30">
        <v>304</v>
      </c>
      <c r="I355" s="121"/>
      <c r="J355" s="312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30">
        <v>305</v>
      </c>
      <c r="I356" s="121"/>
      <c r="J356" s="312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30">
        <v>306</v>
      </c>
      <c r="I357" s="121"/>
      <c r="J357" s="312"/>
      <c r="K357" s="121"/>
      <c r="L357" s="121"/>
      <c r="M357" s="3"/>
      <c r="N357" s="3"/>
      <c r="O357" s="3"/>
      <c r="P357" s="3"/>
      <c r="Q357" s="3"/>
    </row>
    <row r="358" spans="1:17" ht="26.4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4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6.4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9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6.4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4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6.4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9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4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441">
        <v>1</v>
      </c>
      <c r="B363" s="442"/>
      <c r="C363" s="442"/>
      <c r="D363" s="442"/>
      <c r="E363" s="442"/>
      <c r="F363" s="443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9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4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9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0.399999999999999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6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0.399999999999999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31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6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0.399999999999999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31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6.4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6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6.4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31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6.4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6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31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6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31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6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31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6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2">
        <v>328</v>
      </c>
      <c r="I380" s="132"/>
      <c r="J380" s="313"/>
      <c r="K380" s="313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31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600000000000001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58" t="s">
        <v>133</v>
      </c>
      <c r="L385" s="458"/>
      <c r="M385" s="3"/>
      <c r="N385" s="3"/>
      <c r="O385" s="3"/>
      <c r="P385" s="3"/>
      <c r="Q385" s="3"/>
    </row>
    <row r="386" spans="1:17" ht="15.6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6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600000000000001">
      <c r="A388" s="160"/>
      <c r="B388" s="5"/>
      <c r="C388" s="5"/>
      <c r="D388" s="459" t="s">
        <v>175</v>
      </c>
      <c r="E388" s="460"/>
      <c r="F388" s="460"/>
      <c r="G388" s="460"/>
      <c r="H388" s="241"/>
      <c r="I388" s="186" t="s">
        <v>132</v>
      </c>
      <c r="J388" s="5"/>
      <c r="K388" s="458" t="s">
        <v>133</v>
      </c>
      <c r="L388" s="458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2BE681AF-53C3-4A84-B2F1-D8E153AB904F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A548E5A2-2936-4B1A-B978-3D17AA66EF7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A865FE0-3609-4257-9FC5-E881DE2010C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BFD04C-8D34-49C9-A422-0335B0ABD698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7F0AADB5-3AF5-4AEA-ABD2-0EF146199D1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3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839"/>
  <sheetViews>
    <sheetView showZeros="0" tabSelected="1" zoomScale="90" zoomScaleNormal="90" zoomScaleSheetLayoutView="120" workbookViewId="0">
      <selection activeCell="A5" sqref="A5:L5"/>
    </sheetView>
  </sheetViews>
  <sheetFormatPr defaultColWidth="9.109375" defaultRowHeight="13.2"/>
  <cols>
    <col min="1" max="4" width="2" style="1" customWidth="1"/>
    <col min="5" max="5" width="2.109375" style="1" customWidth="1"/>
    <col min="6" max="6" width="3.5546875" style="296" customWidth="1"/>
    <col min="7" max="7" width="34.33203125" style="1" customWidth="1"/>
    <col min="8" max="8" width="4.6640625" style="1" customWidth="1"/>
    <col min="9" max="9" width="9" style="1" customWidth="1"/>
    <col min="10" max="10" width="11.6640625" style="1" customWidth="1"/>
    <col min="11" max="11" width="11.88671875" style="1" customWidth="1"/>
    <col min="12" max="12" width="11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bestFit="1" customWidth="1"/>
    <col min="18" max="18" width="34.44140625" style="1" customWidth="1"/>
    <col min="19" max="16384" width="9.10937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29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8.75" customHeight="1">
      <c r="A3" s="468" t="s">
        <v>173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7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293"/>
      <c r="B4" s="294"/>
      <c r="C4" s="294"/>
      <c r="D4" s="294"/>
      <c r="E4" s="294"/>
      <c r="F4" s="294"/>
      <c r="G4" s="439" t="s">
        <v>161</v>
      </c>
      <c r="H4" s="439"/>
      <c r="I4" s="439"/>
      <c r="J4" s="439"/>
      <c r="K4" s="439"/>
      <c r="L4" s="294"/>
      <c r="M4" s="7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6.5" customHeight="1">
      <c r="A5" s="470" t="s">
        <v>748</v>
      </c>
      <c r="B5" s="470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7"/>
      <c r="N5" s="3"/>
      <c r="O5" s="3"/>
      <c r="P5" s="3" t="s">
        <v>154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5.75" customHeight="1">
      <c r="G6" s="438" t="s">
        <v>747</v>
      </c>
      <c r="H6" s="438"/>
      <c r="I6" s="438"/>
      <c r="J6" s="438"/>
      <c r="K6" s="438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2" customHeight="1">
      <c r="G7" s="440" t="s">
        <v>162</v>
      </c>
      <c r="H7" s="440"/>
      <c r="I7" s="440"/>
      <c r="J7" s="440"/>
      <c r="K7" s="44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9" customHeight="1"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2" customHeight="1">
      <c r="B9" s="437" t="s">
        <v>5</v>
      </c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2" customHeight="1"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.75" customHeight="1">
      <c r="G11" s="471" t="s">
        <v>749</v>
      </c>
      <c r="H11" s="471"/>
      <c r="I11" s="471"/>
      <c r="J11" s="471"/>
      <c r="K11" s="471"/>
      <c r="M11" s="3"/>
      <c r="N11" s="3"/>
      <c r="O11" s="3"/>
      <c r="P11" s="3"/>
    </row>
    <row r="12" spans="1:36" ht="11.25" customHeight="1">
      <c r="G12" s="440" t="s">
        <v>750</v>
      </c>
      <c r="H12" s="440"/>
      <c r="I12" s="440"/>
      <c r="J12" s="440"/>
      <c r="K12" s="440"/>
      <c r="M12" s="3"/>
      <c r="N12" s="3"/>
      <c r="O12" s="3"/>
      <c r="P12" s="3"/>
    </row>
    <row r="13" spans="1:36" ht="15.6">
      <c r="A13" s="297"/>
      <c r="B13" s="299"/>
      <c r="C13" s="299"/>
      <c r="D13" s="299"/>
      <c r="E13" s="464" t="s">
        <v>740</v>
      </c>
      <c r="F13" s="464"/>
      <c r="G13" s="464"/>
      <c r="H13" s="464"/>
      <c r="I13" s="464"/>
      <c r="J13" s="464"/>
      <c r="K13" s="464"/>
      <c r="L13" s="299"/>
      <c r="M13" s="3"/>
      <c r="N13" s="3"/>
      <c r="O13" s="3"/>
      <c r="P13" s="3"/>
    </row>
    <row r="14" spans="1:36" ht="12" customHeight="1">
      <c r="A14" s="444" t="s">
        <v>177</v>
      </c>
      <c r="B14" s="444"/>
      <c r="C14" s="444"/>
      <c r="D14" s="444"/>
      <c r="E14" s="444"/>
      <c r="F14" s="444"/>
      <c r="G14" s="444"/>
      <c r="H14" s="444"/>
      <c r="I14" s="444"/>
      <c r="J14" s="444"/>
      <c r="K14" s="444"/>
      <c r="L14" s="444"/>
      <c r="M14" s="104"/>
      <c r="N14" s="3"/>
      <c r="O14" s="3"/>
      <c r="P14" s="3"/>
    </row>
    <row r="15" spans="1:36" ht="12" customHeight="1">
      <c r="A15" s="3"/>
      <c r="B15" s="3"/>
      <c r="C15" s="3"/>
      <c r="D15" s="3"/>
      <c r="E15" s="3"/>
      <c r="F15" s="3"/>
      <c r="G15" s="3"/>
      <c r="H15" s="3"/>
      <c r="I15" s="3"/>
      <c r="J15" s="8"/>
      <c r="K15" s="171"/>
      <c r="L15" s="172" t="s">
        <v>8</v>
      </c>
      <c r="M15" s="104"/>
      <c r="N15" s="3"/>
      <c r="O15" s="3"/>
      <c r="P15" s="3"/>
    </row>
    <row r="16" spans="1:36" ht="11.25" customHeight="1">
      <c r="A16" s="3"/>
      <c r="B16" s="3"/>
      <c r="C16" s="3"/>
      <c r="D16" s="3"/>
      <c r="E16" s="3"/>
      <c r="F16" s="3"/>
      <c r="G16" s="3"/>
      <c r="H16" s="3"/>
      <c r="I16" s="3"/>
      <c r="J16" s="173" t="s">
        <v>153</v>
      </c>
      <c r="K16" s="174"/>
      <c r="L16" s="369" t="s">
        <v>738</v>
      </c>
      <c r="M16" s="104"/>
      <c r="N16" s="3"/>
      <c r="O16" s="3"/>
      <c r="P16" s="3"/>
    </row>
    <row r="17" spans="1:18" ht="12" customHeight="1">
      <c r="A17" s="3"/>
      <c r="B17" s="3"/>
      <c r="C17" s="3"/>
      <c r="D17" s="3"/>
      <c r="E17" s="23"/>
      <c r="F17" s="26"/>
      <c r="H17" s="3"/>
      <c r="I17" s="176"/>
      <c r="J17" s="176"/>
      <c r="K17" s="177" t="s">
        <v>741</v>
      </c>
      <c r="L17" s="364" t="s">
        <v>743</v>
      </c>
      <c r="M17" s="104"/>
      <c r="N17" s="3"/>
      <c r="O17" s="3"/>
      <c r="P17" s="3"/>
    </row>
    <row r="18" spans="1:18" ht="12.75" customHeight="1">
      <c r="A18" s="3"/>
      <c r="B18" s="3"/>
      <c r="C18" s="461"/>
      <c r="D18" s="463"/>
      <c r="E18" s="463"/>
      <c r="F18" s="463"/>
      <c r="G18" s="463"/>
      <c r="H18" s="463"/>
      <c r="I18" s="463"/>
      <c r="J18" s="4"/>
      <c r="K18" s="177" t="s">
        <v>1</v>
      </c>
      <c r="L18" s="472"/>
      <c r="M18" s="104"/>
      <c r="N18" s="3"/>
      <c r="O18" s="3"/>
      <c r="P18" s="3"/>
    </row>
    <row r="19" spans="1:18" ht="12" customHeight="1">
      <c r="A19" s="3"/>
      <c r="B19" s="3"/>
      <c r="C19" s="297"/>
      <c r="D19" s="4"/>
      <c r="E19" s="4"/>
      <c r="F19" s="4"/>
      <c r="G19" s="244"/>
      <c r="H19" s="232"/>
      <c r="I19" s="4"/>
      <c r="J19" s="295" t="s">
        <v>6</v>
      </c>
      <c r="K19" s="365"/>
      <c r="L19" s="364" t="s">
        <v>742</v>
      </c>
      <c r="M19" s="104"/>
      <c r="N19" s="3"/>
      <c r="O19" s="3"/>
      <c r="P19" s="3"/>
    </row>
    <row r="20" spans="1:18" ht="12.75" customHeight="1">
      <c r="A20" s="3"/>
      <c r="B20" s="3"/>
      <c r="C20" s="297"/>
      <c r="D20" s="4"/>
      <c r="E20" s="4"/>
      <c r="F20" s="4"/>
      <c r="G20" s="229" t="s">
        <v>167</v>
      </c>
      <c r="H20" s="366"/>
      <c r="I20" s="367"/>
      <c r="J20" s="368"/>
      <c r="K20" s="364"/>
      <c r="L20" s="364" t="s">
        <v>739</v>
      </c>
      <c r="M20" s="104"/>
      <c r="N20" s="3"/>
      <c r="O20" s="3"/>
      <c r="P20" s="3"/>
    </row>
    <row r="21" spans="1:18" ht="13.5" customHeight="1">
      <c r="A21" s="3"/>
      <c r="B21" s="3"/>
      <c r="C21" s="297"/>
      <c r="D21" s="4"/>
      <c r="E21" s="4"/>
      <c r="F21" s="4"/>
      <c r="G21" s="432" t="s">
        <v>7</v>
      </c>
      <c r="H21" s="432"/>
      <c r="I21" s="370" t="s">
        <v>744</v>
      </c>
      <c r="J21" s="371" t="s">
        <v>745</v>
      </c>
      <c r="K21" s="364" t="s">
        <v>739</v>
      </c>
      <c r="L21" s="364" t="s">
        <v>746</v>
      </c>
      <c r="M21" s="104"/>
      <c r="N21" s="3"/>
      <c r="O21" s="3"/>
      <c r="P21" s="3"/>
    </row>
    <row r="22" spans="1:18" ht="14.25" customHeight="1">
      <c r="A22" s="22"/>
      <c r="B22" s="22"/>
      <c r="C22" s="22"/>
      <c r="D22" s="22"/>
      <c r="E22" s="22"/>
      <c r="F22" s="19"/>
      <c r="G22" s="20"/>
      <c r="H22" s="3"/>
      <c r="I22" s="20"/>
      <c r="J22" s="20"/>
      <c r="K22" s="21"/>
      <c r="L22" s="181" t="s">
        <v>185</v>
      </c>
      <c r="M22" s="105"/>
      <c r="N22" s="3"/>
      <c r="O22" s="3"/>
      <c r="P22" s="3"/>
    </row>
    <row r="23" spans="1:18" ht="24" customHeight="1">
      <c r="A23" s="465" t="s">
        <v>2</v>
      </c>
      <c r="B23" s="422"/>
      <c r="C23" s="422"/>
      <c r="D23" s="422"/>
      <c r="E23" s="422"/>
      <c r="F23" s="422"/>
      <c r="G23" s="425" t="s">
        <v>3</v>
      </c>
      <c r="H23" s="427" t="s">
        <v>143</v>
      </c>
      <c r="I23" s="429" t="s">
        <v>147</v>
      </c>
      <c r="J23" s="430"/>
      <c r="K23" s="454" t="s">
        <v>144</v>
      </c>
      <c r="L23" s="452" t="s">
        <v>168</v>
      </c>
      <c r="M23" s="105"/>
      <c r="N23" s="3"/>
      <c r="O23" s="3"/>
      <c r="P23" s="3"/>
    </row>
    <row r="24" spans="1:18" ht="59.4" customHeight="1">
      <c r="A24" s="423"/>
      <c r="B24" s="424"/>
      <c r="C24" s="424"/>
      <c r="D24" s="424"/>
      <c r="E24" s="424"/>
      <c r="F24" s="424"/>
      <c r="G24" s="426"/>
      <c r="H24" s="428"/>
      <c r="I24" s="182" t="s">
        <v>142</v>
      </c>
      <c r="J24" s="183" t="s">
        <v>141</v>
      </c>
      <c r="K24" s="455"/>
      <c r="L24" s="453"/>
      <c r="M24" s="3"/>
      <c r="N24" s="3"/>
      <c r="O24" s="3"/>
      <c r="P24" s="3"/>
      <c r="Q24" s="3"/>
    </row>
    <row r="25" spans="1:18" ht="11.25" customHeight="1">
      <c r="A25" s="445" t="s">
        <v>139</v>
      </c>
      <c r="B25" s="446"/>
      <c r="C25" s="446"/>
      <c r="D25" s="446"/>
      <c r="E25" s="446"/>
      <c r="F25" s="447"/>
      <c r="G25" s="202">
        <v>2</v>
      </c>
      <c r="H25" s="203">
        <v>3</v>
      </c>
      <c r="I25" s="204" t="s">
        <v>140</v>
      </c>
      <c r="J25" s="205" t="s">
        <v>145</v>
      </c>
      <c r="K25" s="206">
        <v>6</v>
      </c>
      <c r="L25" s="206">
        <v>7</v>
      </c>
      <c r="M25" s="3"/>
      <c r="N25" s="3"/>
      <c r="O25" s="3"/>
      <c r="P25" s="3"/>
      <c r="Q25" s="3"/>
    </row>
    <row r="26" spans="1:18" s="12" customFormat="1" ht="14.25" customHeight="1">
      <c r="A26" s="79">
        <v>2</v>
      </c>
      <c r="B26" s="79"/>
      <c r="C26" s="90"/>
      <c r="D26" s="78"/>
      <c r="E26" s="79"/>
      <c r="F26" s="88"/>
      <c r="G26" s="78" t="s">
        <v>9</v>
      </c>
      <c r="H26" s="195">
        <v>1</v>
      </c>
      <c r="I26" s="372">
        <f>SUM(I27+I38+I57+I78+I85+I105+I127+I146+I156)</f>
        <v>0</v>
      </c>
      <c r="J26" s="372">
        <f>SUM(J27+J38+J57+J78+J85+J105+J127+J146+J156)</f>
        <v>0</v>
      </c>
      <c r="K26" s="373">
        <f>SUM(K27+K38+K57+K78+K85+K105+K127+K146+K156)</f>
        <v>0</v>
      </c>
      <c r="L26" s="372">
        <f>SUM(L27+L38+L57+L78+L85+L105+L127+L146+L156)</f>
        <v>0</v>
      </c>
      <c r="M26" s="96"/>
      <c r="N26" s="96"/>
      <c r="O26" s="96"/>
      <c r="P26" s="96"/>
      <c r="Q26" s="96"/>
    </row>
    <row r="27" spans="1:18" ht="16.5" hidden="1" customHeight="1">
      <c r="A27" s="45">
        <v>2</v>
      </c>
      <c r="B27" s="73">
        <v>1</v>
      </c>
      <c r="C27" s="53"/>
      <c r="D27" s="63"/>
      <c r="E27" s="46"/>
      <c r="F27" s="33"/>
      <c r="G27" s="68" t="s">
        <v>14</v>
      </c>
      <c r="H27" s="195">
        <v>2</v>
      </c>
      <c r="I27" s="372">
        <f>SUM(I28+I34)</f>
        <v>0</v>
      </c>
      <c r="J27" s="372">
        <f>SUM(J28+J34)</f>
        <v>0</v>
      </c>
      <c r="K27" s="374">
        <f>SUM(K28+K34)</f>
        <v>0</v>
      </c>
      <c r="L27" s="375">
        <f>SUM(L28+L34)</f>
        <v>0</v>
      </c>
      <c r="M27" s="3"/>
      <c r="N27" s="3"/>
      <c r="O27" s="3"/>
      <c r="P27" s="3"/>
      <c r="Q27" s="3"/>
    </row>
    <row r="28" spans="1:18" ht="14.25" hidden="1" customHeight="1">
      <c r="A28" s="30">
        <v>2</v>
      </c>
      <c r="B28" s="30">
        <v>1</v>
      </c>
      <c r="C28" s="47">
        <v>1</v>
      </c>
      <c r="D28" s="58"/>
      <c r="E28" s="30"/>
      <c r="F28" s="40"/>
      <c r="G28" s="224" t="s">
        <v>15</v>
      </c>
      <c r="H28" s="195">
        <v>3</v>
      </c>
      <c r="I28" s="376">
        <f>SUM(I29)</f>
        <v>0</v>
      </c>
      <c r="J28" s="376">
        <f t="shared" ref="J28:L30" si="0">SUM(J29)</f>
        <v>0</v>
      </c>
      <c r="K28" s="377">
        <f t="shared" si="0"/>
        <v>0</v>
      </c>
      <c r="L28" s="376">
        <f t="shared" si="0"/>
        <v>0</v>
      </c>
      <c r="M28" s="3"/>
      <c r="N28" s="3"/>
      <c r="O28" s="3"/>
      <c r="P28" s="3"/>
      <c r="Q28" s="350"/>
      <c r="R28"/>
    </row>
    <row r="29" spans="1:18" ht="13.5" hidden="1" customHeight="1">
      <c r="A29" s="31">
        <v>2</v>
      </c>
      <c r="B29" s="30">
        <v>1</v>
      </c>
      <c r="C29" s="47">
        <v>1</v>
      </c>
      <c r="D29" s="58">
        <v>1</v>
      </c>
      <c r="E29" s="30"/>
      <c r="F29" s="40"/>
      <c r="G29" s="58" t="s">
        <v>15</v>
      </c>
      <c r="H29" s="195">
        <v>4</v>
      </c>
      <c r="I29" s="372">
        <f>SUM(I30+I32)</f>
        <v>0</v>
      </c>
      <c r="J29" s="372">
        <f t="shared" si="0"/>
        <v>0</v>
      </c>
      <c r="K29" s="372">
        <f t="shared" si="0"/>
        <v>0</v>
      </c>
      <c r="L29" s="372">
        <f t="shared" si="0"/>
        <v>0</v>
      </c>
      <c r="M29" s="3"/>
      <c r="N29" s="3"/>
      <c r="O29" s="3"/>
      <c r="P29" s="3"/>
      <c r="Q29" s="350"/>
      <c r="R29" s="350"/>
    </row>
    <row r="30" spans="1:18" ht="14.25" hidden="1" customHeight="1">
      <c r="A30" s="31">
        <v>2</v>
      </c>
      <c r="B30" s="30">
        <v>1</v>
      </c>
      <c r="C30" s="47">
        <v>1</v>
      </c>
      <c r="D30" s="58">
        <v>1</v>
      </c>
      <c r="E30" s="30">
        <v>1</v>
      </c>
      <c r="F30" s="40"/>
      <c r="G30" s="58" t="s">
        <v>84</v>
      </c>
      <c r="H30" s="195">
        <v>5</v>
      </c>
      <c r="I30" s="377">
        <f>SUM(I31)</f>
        <v>0</v>
      </c>
      <c r="J30" s="377">
        <f t="shared" si="0"/>
        <v>0</v>
      </c>
      <c r="K30" s="377">
        <f t="shared" si="0"/>
        <v>0</v>
      </c>
      <c r="L30" s="377">
        <f t="shared" si="0"/>
        <v>0</v>
      </c>
      <c r="M30" s="3"/>
      <c r="N30" s="3"/>
      <c r="O30" s="3"/>
      <c r="P30" s="3"/>
      <c r="Q30" s="350"/>
      <c r="R30" s="350"/>
    </row>
    <row r="31" spans="1:18" ht="14.25" hidden="1" customHeight="1">
      <c r="A31" s="31">
        <v>2</v>
      </c>
      <c r="B31" s="30">
        <v>1</v>
      </c>
      <c r="C31" s="47">
        <v>1</v>
      </c>
      <c r="D31" s="58">
        <v>1</v>
      </c>
      <c r="E31" s="30">
        <v>1</v>
      </c>
      <c r="F31" s="40">
        <v>1</v>
      </c>
      <c r="G31" s="58" t="s">
        <v>84</v>
      </c>
      <c r="H31" s="195">
        <v>6</v>
      </c>
      <c r="I31" s="378"/>
      <c r="J31" s="379"/>
      <c r="K31" s="379"/>
      <c r="L31" s="379"/>
      <c r="M31" s="3"/>
      <c r="N31" s="3"/>
      <c r="O31" s="3"/>
      <c r="P31" s="3"/>
      <c r="Q31" s="350"/>
      <c r="R31" s="350"/>
    </row>
    <row r="32" spans="1:18" ht="12.75" hidden="1" customHeight="1">
      <c r="A32" s="31">
        <v>2</v>
      </c>
      <c r="B32" s="30">
        <v>1</v>
      </c>
      <c r="C32" s="47">
        <v>1</v>
      </c>
      <c r="D32" s="58">
        <v>1</v>
      </c>
      <c r="E32" s="30">
        <v>2</v>
      </c>
      <c r="F32" s="40"/>
      <c r="G32" s="58" t="s">
        <v>16</v>
      </c>
      <c r="H32" s="195">
        <v>7</v>
      </c>
      <c r="I32" s="377">
        <f>I33</f>
        <v>0</v>
      </c>
      <c r="J32" s="377">
        <f t="shared" ref="J32:L32" si="1">J33</f>
        <v>0</v>
      </c>
      <c r="K32" s="377">
        <f>K33</f>
        <v>0</v>
      </c>
      <c r="L32" s="377">
        <f t="shared" si="1"/>
        <v>0</v>
      </c>
      <c r="M32" s="3"/>
      <c r="N32" s="3"/>
      <c r="O32" s="3"/>
      <c r="P32" s="3"/>
      <c r="Q32" s="350"/>
      <c r="R32" s="350"/>
    </row>
    <row r="33" spans="1:19" ht="12.75" hidden="1" customHeight="1">
      <c r="A33" s="31">
        <v>2</v>
      </c>
      <c r="B33" s="30">
        <v>1</v>
      </c>
      <c r="C33" s="47">
        <v>1</v>
      </c>
      <c r="D33" s="58">
        <v>1</v>
      </c>
      <c r="E33" s="30">
        <v>2</v>
      </c>
      <c r="F33" s="40">
        <v>1</v>
      </c>
      <c r="G33" s="58" t="s">
        <v>16</v>
      </c>
      <c r="H33" s="195">
        <v>8</v>
      </c>
      <c r="I33" s="379"/>
      <c r="J33" s="380"/>
      <c r="K33" s="379"/>
      <c r="L33" s="380"/>
      <c r="M33" s="3"/>
      <c r="N33" s="3"/>
      <c r="O33" s="3"/>
      <c r="P33" s="3"/>
      <c r="Q33" s="350"/>
      <c r="R33" s="350"/>
    </row>
    <row r="34" spans="1:19" ht="13.5" hidden="1" customHeight="1">
      <c r="A34" s="31">
        <v>2</v>
      </c>
      <c r="B34" s="30">
        <v>1</v>
      </c>
      <c r="C34" s="47">
        <v>2</v>
      </c>
      <c r="D34" s="58"/>
      <c r="E34" s="30"/>
      <c r="F34" s="40"/>
      <c r="G34" s="224" t="s">
        <v>85</v>
      </c>
      <c r="H34" s="195">
        <v>9</v>
      </c>
      <c r="I34" s="377">
        <f>I35</f>
        <v>0</v>
      </c>
      <c r="J34" s="376">
        <f t="shared" ref="J34:L35" si="2">J35</f>
        <v>0</v>
      </c>
      <c r="K34" s="377">
        <f t="shared" si="2"/>
        <v>0</v>
      </c>
      <c r="L34" s="376">
        <f t="shared" si="2"/>
        <v>0</v>
      </c>
      <c r="M34" s="3"/>
      <c r="N34" s="3"/>
      <c r="O34" s="3"/>
      <c r="P34" s="3"/>
      <c r="Q34" s="350"/>
      <c r="R34" s="350"/>
    </row>
    <row r="35" spans="1:19" ht="15.6" hidden="1">
      <c r="A35" s="31">
        <v>2</v>
      </c>
      <c r="B35" s="30">
        <v>1</v>
      </c>
      <c r="C35" s="47">
        <v>2</v>
      </c>
      <c r="D35" s="58">
        <v>1</v>
      </c>
      <c r="E35" s="30"/>
      <c r="F35" s="40"/>
      <c r="G35" s="58" t="s">
        <v>85</v>
      </c>
      <c r="H35" s="195">
        <v>10</v>
      </c>
      <c r="I35" s="377">
        <f>I36</f>
        <v>0</v>
      </c>
      <c r="J35" s="376">
        <f t="shared" si="2"/>
        <v>0</v>
      </c>
      <c r="K35" s="376">
        <f t="shared" si="2"/>
        <v>0</v>
      </c>
      <c r="L35" s="376">
        <f t="shared" si="2"/>
        <v>0</v>
      </c>
      <c r="M35" s="3"/>
      <c r="N35" s="3"/>
      <c r="O35" s="3"/>
      <c r="P35" s="3"/>
      <c r="Q35" s="350"/>
      <c r="R35"/>
    </row>
    <row r="36" spans="1:19" ht="13.5" hidden="1" customHeight="1">
      <c r="A36" s="31">
        <v>2</v>
      </c>
      <c r="B36" s="30">
        <v>1</v>
      </c>
      <c r="C36" s="47">
        <v>2</v>
      </c>
      <c r="D36" s="58">
        <v>1</v>
      </c>
      <c r="E36" s="30">
        <v>1</v>
      </c>
      <c r="F36" s="40"/>
      <c r="G36" s="58" t="s">
        <v>85</v>
      </c>
      <c r="H36" s="195">
        <v>11</v>
      </c>
      <c r="I36" s="376">
        <f>I37</f>
        <v>0</v>
      </c>
      <c r="J36" s="376">
        <f>J37</f>
        <v>0</v>
      </c>
      <c r="K36" s="376">
        <f>K37</f>
        <v>0</v>
      </c>
      <c r="L36" s="376">
        <f>L37</f>
        <v>0</v>
      </c>
      <c r="M36" s="3"/>
      <c r="N36" s="3"/>
      <c r="O36" s="3"/>
      <c r="P36" s="3"/>
      <c r="Q36" s="350"/>
      <c r="R36" s="350"/>
    </row>
    <row r="37" spans="1:19" ht="14.25" hidden="1" customHeight="1">
      <c r="A37" s="31">
        <v>2</v>
      </c>
      <c r="B37" s="30">
        <v>1</v>
      </c>
      <c r="C37" s="47">
        <v>2</v>
      </c>
      <c r="D37" s="58">
        <v>1</v>
      </c>
      <c r="E37" s="30">
        <v>1</v>
      </c>
      <c r="F37" s="40">
        <v>1</v>
      </c>
      <c r="G37" s="58" t="s">
        <v>85</v>
      </c>
      <c r="H37" s="195">
        <v>12</v>
      </c>
      <c r="I37" s="380"/>
      <c r="J37" s="379"/>
      <c r="K37" s="379"/>
      <c r="L37" s="379"/>
      <c r="M37" s="3"/>
      <c r="N37" s="3"/>
      <c r="O37" s="3"/>
      <c r="P37" s="3"/>
      <c r="Q37" s="350"/>
      <c r="R37" s="350"/>
    </row>
    <row r="38" spans="1:19" ht="26.25" customHeight="1">
      <c r="A38" s="32">
        <v>2</v>
      </c>
      <c r="B38" s="75">
        <v>2</v>
      </c>
      <c r="C38" s="53"/>
      <c r="D38" s="63"/>
      <c r="E38" s="46"/>
      <c r="F38" s="33"/>
      <c r="G38" s="68" t="s">
        <v>732</v>
      </c>
      <c r="H38" s="195">
        <v>13</v>
      </c>
      <c r="I38" s="381">
        <f>I39</f>
        <v>0</v>
      </c>
      <c r="J38" s="382">
        <f t="shared" ref="J38:L40" si="3">J39</f>
        <v>0</v>
      </c>
      <c r="K38" s="381">
        <f t="shared" si="3"/>
        <v>0</v>
      </c>
      <c r="L38" s="381">
        <f t="shared" si="3"/>
        <v>0</v>
      </c>
      <c r="M38" s="3"/>
      <c r="N38" s="3"/>
      <c r="O38" s="3"/>
      <c r="P38" s="3"/>
      <c r="Q38" s="3"/>
    </row>
    <row r="39" spans="1:19" ht="27" customHeight="1">
      <c r="A39" s="31">
        <v>2</v>
      </c>
      <c r="B39" s="30">
        <v>2</v>
      </c>
      <c r="C39" s="47">
        <v>1</v>
      </c>
      <c r="D39" s="58"/>
      <c r="E39" s="30"/>
      <c r="F39" s="40"/>
      <c r="G39" s="223" t="s">
        <v>732</v>
      </c>
      <c r="H39" s="195">
        <v>14</v>
      </c>
      <c r="I39" s="376">
        <f>I40</f>
        <v>0</v>
      </c>
      <c r="J39" s="377">
        <f t="shared" si="3"/>
        <v>0</v>
      </c>
      <c r="K39" s="376">
        <f t="shared" si="3"/>
        <v>0</v>
      </c>
      <c r="L39" s="377">
        <f t="shared" si="3"/>
        <v>0</v>
      </c>
      <c r="M39" s="3"/>
      <c r="N39" s="3"/>
      <c r="O39" s="3"/>
      <c r="P39" s="3"/>
      <c r="Q39" s="350"/>
      <c r="R39"/>
      <c r="S39" s="350"/>
    </row>
    <row r="40" spans="1:19" ht="15.6">
      <c r="A40" s="31">
        <v>2</v>
      </c>
      <c r="B40" s="30">
        <v>2</v>
      </c>
      <c r="C40" s="47">
        <v>1</v>
      </c>
      <c r="D40" s="58">
        <v>1</v>
      </c>
      <c r="E40" s="30"/>
      <c r="F40" s="40"/>
      <c r="G40" s="223" t="s">
        <v>732</v>
      </c>
      <c r="H40" s="195">
        <v>15</v>
      </c>
      <c r="I40" s="376">
        <f>I41</f>
        <v>0</v>
      </c>
      <c r="J40" s="377">
        <f t="shared" si="3"/>
        <v>0</v>
      </c>
      <c r="K40" s="383">
        <f t="shared" si="3"/>
        <v>0</v>
      </c>
      <c r="L40" s="383">
        <f t="shared" si="3"/>
        <v>0</v>
      </c>
      <c r="M40" s="3"/>
      <c r="N40" s="3"/>
      <c r="O40" s="3"/>
      <c r="P40" s="3"/>
      <c r="Q40" s="350"/>
      <c r="R40" s="350"/>
      <c r="S40"/>
    </row>
    <row r="41" spans="1:19" ht="24.75" customHeight="1">
      <c r="A41" s="34">
        <v>2</v>
      </c>
      <c r="B41" s="43">
        <v>2</v>
      </c>
      <c r="C41" s="50">
        <v>1</v>
      </c>
      <c r="D41" s="60">
        <v>1</v>
      </c>
      <c r="E41" s="43">
        <v>1</v>
      </c>
      <c r="F41" s="70"/>
      <c r="G41" s="223" t="s">
        <v>732</v>
      </c>
      <c r="H41" s="195">
        <v>16</v>
      </c>
      <c r="I41" s="384">
        <f>SUM(I42:I56)</f>
        <v>0</v>
      </c>
      <c r="J41" s="384">
        <f>SUM(J42:J56)</f>
        <v>0</v>
      </c>
      <c r="K41" s="385">
        <f>SUM(K42:K56)</f>
        <v>0</v>
      </c>
      <c r="L41" s="385">
        <f>SUM(L42:L56)</f>
        <v>0</v>
      </c>
      <c r="M41" s="3"/>
      <c r="N41" s="3"/>
      <c r="O41" s="3"/>
      <c r="P41" s="3"/>
      <c r="Q41" s="350"/>
      <c r="R41" s="350"/>
      <c r="S41"/>
    </row>
    <row r="42" spans="1:19" ht="15.6" hidden="1">
      <c r="A42" s="39">
        <v>2</v>
      </c>
      <c r="B42" s="42">
        <v>2</v>
      </c>
      <c r="C42" s="48">
        <v>1</v>
      </c>
      <c r="D42" s="59">
        <v>1</v>
      </c>
      <c r="E42" s="42">
        <v>1</v>
      </c>
      <c r="F42" s="37">
        <v>1</v>
      </c>
      <c r="G42" s="59" t="s">
        <v>667</v>
      </c>
      <c r="H42" s="195">
        <v>17</v>
      </c>
      <c r="I42" s="379"/>
      <c r="J42" s="379"/>
      <c r="K42" s="379"/>
      <c r="L42" s="379"/>
      <c r="M42" s="3"/>
      <c r="N42" s="3"/>
      <c r="O42" s="3"/>
      <c r="P42" s="3"/>
      <c r="Q42" s="350"/>
      <c r="R42" s="350"/>
      <c r="S42"/>
    </row>
    <row r="43" spans="1:19" ht="26.25" hidden="1" customHeight="1">
      <c r="A43" s="39">
        <v>2</v>
      </c>
      <c r="B43" s="42">
        <v>2</v>
      </c>
      <c r="C43" s="48">
        <v>1</v>
      </c>
      <c r="D43" s="59">
        <v>1</v>
      </c>
      <c r="E43" s="42">
        <v>1</v>
      </c>
      <c r="F43" s="36">
        <v>2</v>
      </c>
      <c r="G43" s="59" t="s">
        <v>733</v>
      </c>
      <c r="H43" s="195">
        <v>18</v>
      </c>
      <c r="I43" s="379"/>
      <c r="J43" s="379"/>
      <c r="K43" s="379"/>
      <c r="L43" s="379"/>
      <c r="M43" s="3"/>
      <c r="N43" s="3"/>
      <c r="O43" s="3"/>
      <c r="P43" s="3"/>
      <c r="Q43" s="350"/>
      <c r="R43" s="350"/>
      <c r="S43"/>
    </row>
    <row r="44" spans="1:19" ht="26.25" hidden="1" customHeight="1">
      <c r="A44" s="39">
        <v>2</v>
      </c>
      <c r="B44" s="42">
        <v>2</v>
      </c>
      <c r="C44" s="48">
        <v>1</v>
      </c>
      <c r="D44" s="59">
        <v>1</v>
      </c>
      <c r="E44" s="42">
        <v>1</v>
      </c>
      <c r="F44" s="36">
        <v>5</v>
      </c>
      <c r="G44" s="59" t="s">
        <v>734</v>
      </c>
      <c r="H44" s="195">
        <v>19</v>
      </c>
      <c r="I44" s="379"/>
      <c r="J44" s="379"/>
      <c r="K44" s="379"/>
      <c r="L44" s="379"/>
      <c r="M44" s="3"/>
      <c r="N44" s="3"/>
      <c r="O44" s="3"/>
      <c r="P44" s="3"/>
      <c r="Q44" s="350"/>
      <c r="R44" s="350"/>
      <c r="S44"/>
    </row>
    <row r="45" spans="1:19" ht="27" hidden="1" customHeight="1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6">
        <v>6</v>
      </c>
      <c r="G45" s="59" t="s">
        <v>696</v>
      </c>
      <c r="H45" s="195">
        <v>20</v>
      </c>
      <c r="I45" s="379"/>
      <c r="J45" s="379"/>
      <c r="K45" s="379"/>
      <c r="L45" s="379"/>
      <c r="M45" s="3"/>
      <c r="N45" s="3"/>
      <c r="O45" s="3"/>
      <c r="P45" s="3"/>
      <c r="Q45" s="350"/>
      <c r="R45" s="350"/>
      <c r="S45"/>
    </row>
    <row r="46" spans="1:19" ht="26.25" hidden="1" customHeight="1">
      <c r="A46" s="102">
        <v>2</v>
      </c>
      <c r="B46" s="95">
        <v>2</v>
      </c>
      <c r="C46" s="93">
        <v>1</v>
      </c>
      <c r="D46" s="94">
        <v>1</v>
      </c>
      <c r="E46" s="95">
        <v>1</v>
      </c>
      <c r="F46" s="86">
        <v>7</v>
      </c>
      <c r="G46" s="94" t="s">
        <v>735</v>
      </c>
      <c r="H46" s="195">
        <v>21</v>
      </c>
      <c r="I46" s="379"/>
      <c r="J46" s="379"/>
      <c r="K46" s="379"/>
      <c r="L46" s="379"/>
      <c r="M46" s="3"/>
      <c r="N46" s="3"/>
      <c r="O46" s="3"/>
      <c r="P46" s="3"/>
      <c r="Q46" s="350"/>
      <c r="R46" s="350"/>
      <c r="S46"/>
    </row>
    <row r="47" spans="1:19" ht="12" hidden="1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11</v>
      </c>
      <c r="G47" s="59" t="s">
        <v>672</v>
      </c>
      <c r="H47" s="195">
        <v>22</v>
      </c>
      <c r="I47" s="380"/>
      <c r="J47" s="379"/>
      <c r="K47" s="379"/>
      <c r="L47" s="379"/>
      <c r="M47" s="3"/>
      <c r="N47" s="3"/>
      <c r="O47" s="3"/>
      <c r="P47" s="3"/>
      <c r="Q47" s="350"/>
      <c r="R47" s="350"/>
      <c r="S47"/>
    </row>
    <row r="48" spans="1:19" ht="15.75" hidden="1" customHeight="1">
      <c r="A48" s="38">
        <v>2</v>
      </c>
      <c r="B48" s="91">
        <v>2</v>
      </c>
      <c r="C48" s="77">
        <v>1</v>
      </c>
      <c r="D48" s="77">
        <v>1</v>
      </c>
      <c r="E48" s="77">
        <v>1</v>
      </c>
      <c r="F48" s="87">
        <v>12</v>
      </c>
      <c r="G48" s="266" t="s">
        <v>673</v>
      </c>
      <c r="H48" s="195">
        <v>23</v>
      </c>
      <c r="I48" s="386"/>
      <c r="J48" s="379"/>
      <c r="K48" s="379"/>
      <c r="L48" s="379"/>
      <c r="M48" s="3"/>
      <c r="N48" s="3"/>
      <c r="O48" s="3"/>
      <c r="P48" s="3"/>
      <c r="Q48" s="350"/>
      <c r="R48" s="350"/>
      <c r="S48"/>
    </row>
    <row r="49" spans="1:19" ht="26.4" hidden="1">
      <c r="A49" s="39">
        <v>2</v>
      </c>
      <c r="B49" s="42">
        <v>2</v>
      </c>
      <c r="C49" s="48">
        <v>1</v>
      </c>
      <c r="D49" s="48">
        <v>1</v>
      </c>
      <c r="E49" s="48">
        <v>1</v>
      </c>
      <c r="F49" s="36">
        <v>14</v>
      </c>
      <c r="G49" s="355" t="s">
        <v>674</v>
      </c>
      <c r="H49" s="195">
        <v>24</v>
      </c>
      <c r="I49" s="380"/>
      <c r="J49" s="380"/>
      <c r="K49" s="380"/>
      <c r="L49" s="380"/>
      <c r="M49" s="3"/>
      <c r="N49" s="3"/>
      <c r="O49" s="3"/>
      <c r="P49" s="3"/>
      <c r="Q49" s="350"/>
      <c r="R49" s="350"/>
      <c r="S49"/>
    </row>
    <row r="50" spans="1:19" ht="27.75" hidden="1" customHeight="1">
      <c r="A50" s="39">
        <v>2</v>
      </c>
      <c r="B50" s="42">
        <v>2</v>
      </c>
      <c r="C50" s="48">
        <v>1</v>
      </c>
      <c r="D50" s="48">
        <v>1</v>
      </c>
      <c r="E50" s="48">
        <v>1</v>
      </c>
      <c r="F50" s="36">
        <v>15</v>
      </c>
      <c r="G50" s="346" t="s">
        <v>736</v>
      </c>
      <c r="H50" s="195">
        <v>25</v>
      </c>
      <c r="I50" s="380"/>
      <c r="J50" s="379"/>
      <c r="K50" s="379"/>
      <c r="L50" s="379"/>
      <c r="M50" s="3"/>
      <c r="N50" s="3"/>
      <c r="O50" s="3"/>
      <c r="P50" s="3"/>
      <c r="Q50" s="350"/>
      <c r="R50" s="350"/>
      <c r="S50"/>
    </row>
    <row r="51" spans="1:19" ht="15.6" hidden="1">
      <c r="A51" s="39">
        <v>2</v>
      </c>
      <c r="B51" s="42">
        <v>2</v>
      </c>
      <c r="C51" s="48">
        <v>1</v>
      </c>
      <c r="D51" s="48">
        <v>1</v>
      </c>
      <c r="E51" s="48">
        <v>1</v>
      </c>
      <c r="F51" s="36">
        <v>16</v>
      </c>
      <c r="G51" s="59" t="s">
        <v>676</v>
      </c>
      <c r="H51" s="195">
        <v>26</v>
      </c>
      <c r="I51" s="380"/>
      <c r="J51" s="379"/>
      <c r="K51" s="379"/>
      <c r="L51" s="379"/>
      <c r="M51" s="3"/>
      <c r="N51" s="3"/>
      <c r="O51" s="3"/>
      <c r="P51" s="3"/>
      <c r="Q51" s="350"/>
      <c r="R51" s="350"/>
      <c r="S51"/>
    </row>
    <row r="52" spans="1:19" ht="27.75" hidden="1" customHeight="1">
      <c r="A52" s="39">
        <v>2</v>
      </c>
      <c r="B52" s="42">
        <v>2</v>
      </c>
      <c r="C52" s="48">
        <v>1</v>
      </c>
      <c r="D52" s="48">
        <v>1</v>
      </c>
      <c r="E52" s="48">
        <v>1</v>
      </c>
      <c r="F52" s="36">
        <v>17</v>
      </c>
      <c r="G52" s="59" t="s">
        <v>697</v>
      </c>
      <c r="H52" s="195">
        <v>27</v>
      </c>
      <c r="I52" s="380"/>
      <c r="J52" s="380"/>
      <c r="K52" s="380"/>
      <c r="L52" s="380"/>
      <c r="M52" s="3"/>
      <c r="N52" s="3"/>
      <c r="O52" s="3"/>
      <c r="P52" s="3"/>
      <c r="Q52" s="350"/>
      <c r="R52" s="350"/>
      <c r="S52"/>
    </row>
    <row r="53" spans="1:19" ht="14.25" hidden="1" customHeight="1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20</v>
      </c>
      <c r="G53" s="59" t="s">
        <v>698</v>
      </c>
      <c r="H53" s="195">
        <v>28</v>
      </c>
      <c r="I53" s="380"/>
      <c r="J53" s="379"/>
      <c r="K53" s="379"/>
      <c r="L53" s="379"/>
      <c r="M53" s="3"/>
      <c r="N53" s="3"/>
      <c r="O53" s="3"/>
      <c r="P53" s="3"/>
      <c r="Q53" s="350"/>
      <c r="R53" s="350"/>
      <c r="S53"/>
    </row>
    <row r="54" spans="1:19" ht="27.75" hidden="1" customHeight="1">
      <c r="A54" s="335">
        <v>2</v>
      </c>
      <c r="B54" s="262">
        <v>2</v>
      </c>
      <c r="C54" s="257">
        <v>1</v>
      </c>
      <c r="D54" s="257">
        <v>1</v>
      </c>
      <c r="E54" s="257">
        <v>1</v>
      </c>
      <c r="F54" s="336">
        <v>21</v>
      </c>
      <c r="G54" s="346" t="s">
        <v>699</v>
      </c>
      <c r="H54" s="195">
        <v>29</v>
      </c>
      <c r="I54" s="380"/>
      <c r="J54" s="379"/>
      <c r="K54" s="379"/>
      <c r="L54" s="379"/>
      <c r="M54" s="3"/>
      <c r="N54" s="3"/>
      <c r="O54" s="3"/>
      <c r="P54" s="3"/>
      <c r="Q54" s="350"/>
      <c r="R54" s="350"/>
      <c r="S54"/>
    </row>
    <row r="55" spans="1:19" ht="12" hidden="1" customHeight="1">
      <c r="A55" s="335">
        <v>2</v>
      </c>
      <c r="B55" s="262">
        <v>2</v>
      </c>
      <c r="C55" s="257">
        <v>1</v>
      </c>
      <c r="D55" s="257">
        <v>1</v>
      </c>
      <c r="E55" s="257">
        <v>1</v>
      </c>
      <c r="F55" s="336">
        <v>22</v>
      </c>
      <c r="G55" s="346" t="s">
        <v>680</v>
      </c>
      <c r="H55" s="195">
        <v>30</v>
      </c>
      <c r="I55" s="380"/>
      <c r="J55" s="379"/>
      <c r="K55" s="379"/>
      <c r="L55" s="379"/>
      <c r="M55" s="3"/>
      <c r="N55" s="3"/>
      <c r="O55" s="3"/>
      <c r="P55" s="3"/>
      <c r="Q55" s="350"/>
      <c r="R55" s="350"/>
      <c r="S55"/>
    </row>
    <row r="56" spans="1:19" ht="15" customHeight="1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30</v>
      </c>
      <c r="G56" s="346" t="s">
        <v>700</v>
      </c>
      <c r="H56" s="195">
        <v>31</v>
      </c>
      <c r="I56" s="379"/>
      <c r="J56" s="379"/>
      <c r="K56" s="379"/>
      <c r="L56" s="379"/>
      <c r="M56" s="3"/>
      <c r="N56" s="3"/>
      <c r="O56" s="3"/>
      <c r="P56" s="3"/>
      <c r="Q56" s="350"/>
      <c r="R56" s="350"/>
      <c r="S56"/>
    </row>
    <row r="57" spans="1:19" ht="14.25" hidden="1" customHeight="1">
      <c r="A57" s="144">
        <v>2</v>
      </c>
      <c r="B57" s="145">
        <v>3</v>
      </c>
      <c r="C57" s="73"/>
      <c r="D57" s="53"/>
      <c r="E57" s="53"/>
      <c r="F57" s="33"/>
      <c r="G57" s="147" t="s">
        <v>563</v>
      </c>
      <c r="H57" s="195">
        <v>32</v>
      </c>
      <c r="I57" s="387">
        <f>I58</f>
        <v>0</v>
      </c>
      <c r="J57" s="387">
        <f t="shared" ref="J57:L57" si="4">J58</f>
        <v>0</v>
      </c>
      <c r="K57" s="387">
        <f t="shared" si="4"/>
        <v>0</v>
      </c>
      <c r="L57" s="387">
        <f t="shared" si="4"/>
        <v>0</v>
      </c>
      <c r="M57" s="3"/>
      <c r="N57" s="3"/>
      <c r="O57" s="3"/>
      <c r="P57" s="3"/>
      <c r="Q57" s="3"/>
    </row>
    <row r="58" spans="1:19" ht="13.5" hidden="1" customHeight="1">
      <c r="A58" s="31">
        <v>2</v>
      </c>
      <c r="B58" s="30">
        <v>3</v>
      </c>
      <c r="C58" s="47">
        <v>1</v>
      </c>
      <c r="D58" s="47"/>
      <c r="E58" s="47"/>
      <c r="F58" s="40"/>
      <c r="G58" s="224" t="s">
        <v>30</v>
      </c>
      <c r="H58" s="195">
        <v>33</v>
      </c>
      <c r="I58" s="376">
        <f>SUM(I59+I64+I69)</f>
        <v>0</v>
      </c>
      <c r="J58" s="388">
        <f>SUM(J59+J64+J69)</f>
        <v>0</v>
      </c>
      <c r="K58" s="377">
        <f>SUM(K59+K64+K69)</f>
        <v>0</v>
      </c>
      <c r="L58" s="376">
        <f>SUM(L59+L64+L69)</f>
        <v>0</v>
      </c>
      <c r="M58" s="3"/>
      <c r="N58" s="3"/>
      <c r="O58" s="3"/>
      <c r="P58" s="3"/>
      <c r="Q58" s="350"/>
      <c r="R58"/>
      <c r="S58" s="350"/>
    </row>
    <row r="59" spans="1:19" ht="15" hidden="1" customHeight="1">
      <c r="A59" s="31">
        <v>2</v>
      </c>
      <c r="B59" s="30">
        <v>3</v>
      </c>
      <c r="C59" s="47">
        <v>1</v>
      </c>
      <c r="D59" s="47">
        <v>1</v>
      </c>
      <c r="E59" s="47"/>
      <c r="F59" s="40"/>
      <c r="G59" s="224" t="s">
        <v>572</v>
      </c>
      <c r="H59" s="195">
        <v>34</v>
      </c>
      <c r="I59" s="376">
        <f>I60</f>
        <v>0</v>
      </c>
      <c r="J59" s="388">
        <f>J60</f>
        <v>0</v>
      </c>
      <c r="K59" s="377">
        <f>K60</f>
        <v>0</v>
      </c>
      <c r="L59" s="376">
        <f>L60</f>
        <v>0</v>
      </c>
      <c r="M59" s="3"/>
      <c r="N59" s="3"/>
      <c r="O59" s="3"/>
      <c r="P59" s="3"/>
      <c r="Q59" s="350"/>
      <c r="R59" s="350"/>
      <c r="S59"/>
    </row>
    <row r="60" spans="1:19" ht="13.5" hidden="1" customHeight="1">
      <c r="A60" s="31">
        <v>2</v>
      </c>
      <c r="B60" s="30">
        <v>3</v>
      </c>
      <c r="C60" s="47">
        <v>1</v>
      </c>
      <c r="D60" s="47">
        <v>1</v>
      </c>
      <c r="E60" s="47">
        <v>1</v>
      </c>
      <c r="F60" s="40"/>
      <c r="G60" s="224" t="s">
        <v>572</v>
      </c>
      <c r="H60" s="195">
        <v>35</v>
      </c>
      <c r="I60" s="376">
        <f>SUM(I61:I63)</f>
        <v>0</v>
      </c>
      <c r="J60" s="388">
        <f>SUM(J61:J63)</f>
        <v>0</v>
      </c>
      <c r="K60" s="377">
        <f>SUM(K61:K63)</f>
        <v>0</v>
      </c>
      <c r="L60" s="376">
        <f>SUM(L61:L63)</f>
        <v>0</v>
      </c>
      <c r="M60" s="3"/>
      <c r="N60" s="3"/>
      <c r="O60" s="3"/>
      <c r="P60" s="3"/>
      <c r="Q60" s="350"/>
      <c r="R60" s="350"/>
      <c r="S60"/>
    </row>
    <row r="61" spans="1:19" s="10" customFormat="1" ht="25.5" hidden="1" customHeight="1">
      <c r="A61" s="39">
        <v>2</v>
      </c>
      <c r="B61" s="42">
        <v>3</v>
      </c>
      <c r="C61" s="48">
        <v>1</v>
      </c>
      <c r="D61" s="48">
        <v>1</v>
      </c>
      <c r="E61" s="48">
        <v>1</v>
      </c>
      <c r="F61" s="36">
        <v>1</v>
      </c>
      <c r="G61" s="59" t="s">
        <v>10</v>
      </c>
      <c r="H61" s="195">
        <v>36</v>
      </c>
      <c r="I61" s="380"/>
      <c r="J61" s="380"/>
      <c r="K61" s="380"/>
      <c r="L61" s="380"/>
      <c r="M61" s="107"/>
      <c r="N61" s="107"/>
      <c r="O61" s="107"/>
      <c r="P61" s="107"/>
      <c r="Q61" s="350"/>
      <c r="R61" s="350"/>
      <c r="S61"/>
    </row>
    <row r="62" spans="1:19" ht="19.5" hidden="1" customHeight="1">
      <c r="A62" s="39">
        <v>2</v>
      </c>
      <c r="B62" s="95">
        <v>3</v>
      </c>
      <c r="C62" s="93">
        <v>1</v>
      </c>
      <c r="D62" s="93">
        <v>1</v>
      </c>
      <c r="E62" s="93">
        <v>1</v>
      </c>
      <c r="F62" s="86">
        <v>2</v>
      </c>
      <c r="G62" s="94" t="s">
        <v>4</v>
      </c>
      <c r="H62" s="195">
        <v>37</v>
      </c>
      <c r="I62" s="378"/>
      <c r="J62" s="378"/>
      <c r="K62" s="378"/>
      <c r="L62" s="378"/>
      <c r="M62" s="3"/>
      <c r="N62" s="3"/>
      <c r="O62" s="3"/>
      <c r="P62" s="3"/>
      <c r="Q62" s="350"/>
      <c r="R62" s="350"/>
      <c r="S62"/>
    </row>
    <row r="63" spans="1:19" ht="16.5" hidden="1" customHeight="1">
      <c r="A63" s="42">
        <v>2</v>
      </c>
      <c r="B63" s="48">
        <v>3</v>
      </c>
      <c r="C63" s="48">
        <v>1</v>
      </c>
      <c r="D63" s="48">
        <v>1</v>
      </c>
      <c r="E63" s="48">
        <v>1</v>
      </c>
      <c r="F63" s="36">
        <v>3</v>
      </c>
      <c r="G63" s="59" t="s">
        <v>91</v>
      </c>
      <c r="H63" s="195">
        <v>38</v>
      </c>
      <c r="I63" s="389"/>
      <c r="J63" s="380"/>
      <c r="K63" s="380"/>
      <c r="L63" s="380"/>
      <c r="M63" s="3"/>
      <c r="N63" s="3"/>
      <c r="O63" s="3"/>
      <c r="P63" s="3"/>
      <c r="Q63" s="350"/>
      <c r="R63" s="350"/>
      <c r="S63"/>
    </row>
    <row r="64" spans="1:19" ht="29.25" hidden="1" customHeight="1">
      <c r="A64" s="46">
        <v>2</v>
      </c>
      <c r="B64" s="53">
        <v>3</v>
      </c>
      <c r="C64" s="53">
        <v>1</v>
      </c>
      <c r="D64" s="53">
        <v>2</v>
      </c>
      <c r="E64" s="53"/>
      <c r="F64" s="33"/>
      <c r="G64" s="223" t="s">
        <v>573</v>
      </c>
      <c r="H64" s="195">
        <v>39</v>
      </c>
      <c r="I64" s="387">
        <f>I65</f>
        <v>0</v>
      </c>
      <c r="J64" s="390">
        <f>J65</f>
        <v>0</v>
      </c>
      <c r="K64" s="391">
        <f>K65</f>
        <v>0</v>
      </c>
      <c r="L64" s="391">
        <f>L65</f>
        <v>0</v>
      </c>
      <c r="M64" s="3"/>
      <c r="N64" s="3"/>
      <c r="O64" s="3"/>
      <c r="P64" s="3"/>
      <c r="Q64" s="350"/>
      <c r="R64" s="350"/>
      <c r="S64"/>
    </row>
    <row r="65" spans="1:19" ht="27" hidden="1" customHeight="1">
      <c r="A65" s="43">
        <v>2</v>
      </c>
      <c r="B65" s="50">
        <v>3</v>
      </c>
      <c r="C65" s="50">
        <v>1</v>
      </c>
      <c r="D65" s="50">
        <v>2</v>
      </c>
      <c r="E65" s="50">
        <v>1</v>
      </c>
      <c r="F65" s="70"/>
      <c r="G65" s="223" t="s">
        <v>573</v>
      </c>
      <c r="H65" s="195">
        <v>40</v>
      </c>
      <c r="I65" s="383">
        <f>SUM(I66:I68)</f>
        <v>0</v>
      </c>
      <c r="J65" s="392">
        <f>SUM(J66:J68)</f>
        <v>0</v>
      </c>
      <c r="K65" s="393">
        <f>SUM(K66:K68)</f>
        <v>0</v>
      </c>
      <c r="L65" s="377">
        <f>SUM(L66:L68)</f>
        <v>0</v>
      </c>
      <c r="M65" s="3"/>
      <c r="N65" s="3"/>
      <c r="O65" s="3"/>
      <c r="P65" s="3"/>
      <c r="Q65" s="350"/>
      <c r="R65" s="350"/>
      <c r="S65"/>
    </row>
    <row r="66" spans="1:19" s="10" customFormat="1" ht="27" hidden="1" customHeight="1">
      <c r="A66" s="42">
        <v>2</v>
      </c>
      <c r="B66" s="48">
        <v>3</v>
      </c>
      <c r="C66" s="48">
        <v>1</v>
      </c>
      <c r="D66" s="48">
        <v>2</v>
      </c>
      <c r="E66" s="48">
        <v>1</v>
      </c>
      <c r="F66" s="36">
        <v>1</v>
      </c>
      <c r="G66" s="39" t="s">
        <v>10</v>
      </c>
      <c r="H66" s="195">
        <v>41</v>
      </c>
      <c r="I66" s="380"/>
      <c r="J66" s="380"/>
      <c r="K66" s="380"/>
      <c r="L66" s="380"/>
      <c r="M66" s="107"/>
      <c r="N66" s="107"/>
      <c r="O66" s="107"/>
      <c r="P66" s="107"/>
      <c r="Q66" s="350"/>
      <c r="R66" s="350"/>
      <c r="S66"/>
    </row>
    <row r="67" spans="1:19" ht="16.5" hidden="1" customHeight="1">
      <c r="A67" s="42">
        <v>2</v>
      </c>
      <c r="B67" s="48">
        <v>3</v>
      </c>
      <c r="C67" s="48">
        <v>1</v>
      </c>
      <c r="D67" s="48">
        <v>2</v>
      </c>
      <c r="E67" s="48">
        <v>1</v>
      </c>
      <c r="F67" s="36">
        <v>2</v>
      </c>
      <c r="G67" s="39" t="s">
        <v>4</v>
      </c>
      <c r="H67" s="195">
        <v>42</v>
      </c>
      <c r="I67" s="380"/>
      <c r="J67" s="380"/>
      <c r="K67" s="380"/>
      <c r="L67" s="380"/>
      <c r="M67" s="3"/>
      <c r="N67" s="3"/>
      <c r="O67" s="3"/>
      <c r="P67" s="3"/>
      <c r="Q67" s="350"/>
      <c r="R67" s="350"/>
      <c r="S67"/>
    </row>
    <row r="68" spans="1:19" ht="15" hidden="1" customHeight="1">
      <c r="A68" s="42">
        <v>2</v>
      </c>
      <c r="B68" s="48">
        <v>3</v>
      </c>
      <c r="C68" s="48">
        <v>1</v>
      </c>
      <c r="D68" s="48">
        <v>2</v>
      </c>
      <c r="E68" s="48">
        <v>1</v>
      </c>
      <c r="F68" s="36">
        <v>3</v>
      </c>
      <c r="G68" s="335" t="s">
        <v>91</v>
      </c>
      <c r="H68" s="195">
        <v>43</v>
      </c>
      <c r="I68" s="380"/>
      <c r="J68" s="380"/>
      <c r="K68" s="380"/>
      <c r="L68" s="380"/>
      <c r="M68" s="3"/>
      <c r="N68" s="3"/>
      <c r="O68" s="3"/>
      <c r="P68" s="3"/>
      <c r="Q68" s="350"/>
      <c r="R68" s="350"/>
      <c r="S68"/>
    </row>
    <row r="69" spans="1:19" ht="27.75" hidden="1" customHeight="1">
      <c r="A69" s="30">
        <v>2</v>
      </c>
      <c r="B69" s="47">
        <v>3</v>
      </c>
      <c r="C69" s="47">
        <v>1</v>
      </c>
      <c r="D69" s="47">
        <v>3</v>
      </c>
      <c r="E69" s="47"/>
      <c r="F69" s="40"/>
      <c r="G69" s="228" t="s">
        <v>577</v>
      </c>
      <c r="H69" s="195">
        <v>44</v>
      </c>
      <c r="I69" s="376">
        <f>I70</f>
        <v>0</v>
      </c>
      <c r="J69" s="388">
        <f>J70</f>
        <v>0</v>
      </c>
      <c r="K69" s="377">
        <f>K70</f>
        <v>0</v>
      </c>
      <c r="L69" s="377">
        <f>L70</f>
        <v>0</v>
      </c>
      <c r="M69" s="3"/>
      <c r="N69" s="3"/>
      <c r="O69" s="3"/>
      <c r="P69" s="3"/>
      <c r="Q69" s="350"/>
      <c r="R69" s="350"/>
      <c r="S69"/>
    </row>
    <row r="70" spans="1:19" ht="26.25" hidden="1" customHeight="1">
      <c r="A70" s="30">
        <v>2</v>
      </c>
      <c r="B70" s="47">
        <v>3</v>
      </c>
      <c r="C70" s="47">
        <v>1</v>
      </c>
      <c r="D70" s="47">
        <v>3</v>
      </c>
      <c r="E70" s="47">
        <v>1</v>
      </c>
      <c r="F70" s="40"/>
      <c r="G70" s="228" t="s">
        <v>578</v>
      </c>
      <c r="H70" s="195">
        <v>45</v>
      </c>
      <c r="I70" s="376">
        <f>SUM(I71:I73)</f>
        <v>0</v>
      </c>
      <c r="J70" s="388">
        <f>SUM(J71:J73)</f>
        <v>0</v>
      </c>
      <c r="K70" s="377">
        <f>SUM(K71:K73)</f>
        <v>0</v>
      </c>
      <c r="L70" s="377">
        <f>SUM(L71:L73)</f>
        <v>0</v>
      </c>
      <c r="M70" s="3"/>
      <c r="N70" s="3"/>
      <c r="O70" s="3"/>
      <c r="P70" s="3"/>
      <c r="Q70" s="350"/>
      <c r="R70" s="350"/>
      <c r="S70"/>
    </row>
    <row r="71" spans="1:19" ht="15" hidden="1" customHeight="1">
      <c r="A71" s="95">
        <v>2</v>
      </c>
      <c r="B71" s="93">
        <v>3</v>
      </c>
      <c r="C71" s="93">
        <v>1</v>
      </c>
      <c r="D71" s="93">
        <v>3</v>
      </c>
      <c r="E71" s="93">
        <v>1</v>
      </c>
      <c r="F71" s="86">
        <v>1</v>
      </c>
      <c r="G71" s="356" t="s">
        <v>574</v>
      </c>
      <c r="H71" s="195">
        <v>46</v>
      </c>
      <c r="I71" s="378"/>
      <c r="J71" s="378"/>
      <c r="K71" s="378"/>
      <c r="L71" s="378"/>
      <c r="M71" s="3"/>
      <c r="N71" s="3"/>
      <c r="O71" s="3"/>
      <c r="P71" s="3"/>
      <c r="Q71" s="350"/>
      <c r="R71" s="350"/>
      <c r="S71"/>
    </row>
    <row r="72" spans="1:19" ht="16.5" hidden="1" customHeight="1">
      <c r="A72" s="42">
        <v>2</v>
      </c>
      <c r="B72" s="48">
        <v>3</v>
      </c>
      <c r="C72" s="48">
        <v>1</v>
      </c>
      <c r="D72" s="48">
        <v>3</v>
      </c>
      <c r="E72" s="48">
        <v>1</v>
      </c>
      <c r="F72" s="36">
        <v>2</v>
      </c>
      <c r="G72" s="335" t="s">
        <v>575</v>
      </c>
      <c r="H72" s="195">
        <v>47</v>
      </c>
      <c r="I72" s="380"/>
      <c r="J72" s="380"/>
      <c r="K72" s="380"/>
      <c r="L72" s="380"/>
      <c r="M72" s="3"/>
      <c r="N72" s="3"/>
      <c r="O72" s="3"/>
      <c r="P72" s="3"/>
      <c r="Q72" s="350"/>
      <c r="R72" s="350"/>
      <c r="S72"/>
    </row>
    <row r="73" spans="1:19" ht="17.25" hidden="1" customHeight="1">
      <c r="A73" s="95">
        <v>2</v>
      </c>
      <c r="B73" s="93">
        <v>3</v>
      </c>
      <c r="C73" s="93">
        <v>1</v>
      </c>
      <c r="D73" s="93">
        <v>3</v>
      </c>
      <c r="E73" s="93">
        <v>1</v>
      </c>
      <c r="F73" s="86">
        <v>3</v>
      </c>
      <c r="G73" s="356" t="s">
        <v>576</v>
      </c>
      <c r="H73" s="195">
        <v>48</v>
      </c>
      <c r="I73" s="394"/>
      <c r="J73" s="378"/>
      <c r="K73" s="378"/>
      <c r="L73" s="378"/>
      <c r="M73" s="3"/>
      <c r="N73" s="3"/>
      <c r="O73" s="3"/>
      <c r="P73" s="3"/>
      <c r="Q73" s="350"/>
      <c r="R73" s="350"/>
      <c r="S73"/>
    </row>
    <row r="74" spans="1:19" ht="12.75" hidden="1" customHeight="1">
      <c r="A74" s="95">
        <v>2</v>
      </c>
      <c r="B74" s="93">
        <v>3</v>
      </c>
      <c r="C74" s="93">
        <v>2</v>
      </c>
      <c r="D74" s="93"/>
      <c r="E74" s="93"/>
      <c r="F74" s="86"/>
      <c r="G74" s="356" t="s">
        <v>683</v>
      </c>
      <c r="H74" s="195">
        <v>49</v>
      </c>
      <c r="I74" s="376">
        <f>I75</f>
        <v>0</v>
      </c>
      <c r="J74" s="376">
        <f t="shared" ref="J74:L74" si="5">J75</f>
        <v>0</v>
      </c>
      <c r="K74" s="376">
        <f t="shared" si="5"/>
        <v>0</v>
      </c>
      <c r="L74" s="376">
        <f t="shared" si="5"/>
        <v>0</v>
      </c>
      <c r="M74" s="3"/>
      <c r="N74" s="3"/>
      <c r="O74" s="3"/>
      <c r="P74" s="3"/>
      <c r="Q74" s="3"/>
    </row>
    <row r="75" spans="1:19" ht="12" hidden="1" customHeight="1">
      <c r="A75" s="95">
        <v>2</v>
      </c>
      <c r="B75" s="93">
        <v>3</v>
      </c>
      <c r="C75" s="93">
        <v>2</v>
      </c>
      <c r="D75" s="93">
        <v>1</v>
      </c>
      <c r="E75" s="93"/>
      <c r="F75" s="86"/>
      <c r="G75" s="356" t="s">
        <v>683</v>
      </c>
      <c r="H75" s="195">
        <v>50</v>
      </c>
      <c r="I75" s="376">
        <f>I76</f>
        <v>0</v>
      </c>
      <c r="J75" s="376">
        <f t="shared" ref="J75:L75" si="6">J76</f>
        <v>0</v>
      </c>
      <c r="K75" s="376">
        <f t="shared" si="6"/>
        <v>0</v>
      </c>
      <c r="L75" s="376">
        <f t="shared" si="6"/>
        <v>0</v>
      </c>
      <c r="M75" s="3"/>
      <c r="N75" s="3"/>
      <c r="O75" s="3"/>
      <c r="P75" s="3"/>
      <c r="Q75" s="3"/>
    </row>
    <row r="76" spans="1:19" ht="15.75" hidden="1" customHeight="1">
      <c r="A76" s="95">
        <v>2</v>
      </c>
      <c r="B76" s="93">
        <v>3</v>
      </c>
      <c r="C76" s="93">
        <v>2</v>
      </c>
      <c r="D76" s="93">
        <v>1</v>
      </c>
      <c r="E76" s="93">
        <v>1</v>
      </c>
      <c r="F76" s="86"/>
      <c r="G76" s="356" t="s">
        <v>683</v>
      </c>
      <c r="H76" s="195">
        <v>51</v>
      </c>
      <c r="I76" s="376">
        <f>SUM(I77)</f>
        <v>0</v>
      </c>
      <c r="J76" s="376">
        <f t="shared" ref="J76:L76" si="7">SUM(J77)</f>
        <v>0</v>
      </c>
      <c r="K76" s="376">
        <f t="shared" si="7"/>
        <v>0</v>
      </c>
      <c r="L76" s="376">
        <f t="shared" si="7"/>
        <v>0</v>
      </c>
      <c r="M76" s="3"/>
      <c r="N76" s="3"/>
      <c r="O76" s="3"/>
      <c r="P76" s="3"/>
      <c r="Q76" s="3"/>
    </row>
    <row r="77" spans="1:19" ht="13.5" hidden="1" customHeight="1">
      <c r="A77" s="95">
        <v>2</v>
      </c>
      <c r="B77" s="93">
        <v>3</v>
      </c>
      <c r="C77" s="93">
        <v>2</v>
      </c>
      <c r="D77" s="93">
        <v>1</v>
      </c>
      <c r="E77" s="93">
        <v>1</v>
      </c>
      <c r="F77" s="86">
        <v>1</v>
      </c>
      <c r="G77" s="356" t="s">
        <v>683</v>
      </c>
      <c r="H77" s="195">
        <v>52</v>
      </c>
      <c r="I77" s="380"/>
      <c r="J77" s="380"/>
      <c r="K77" s="380"/>
      <c r="L77" s="380"/>
      <c r="M77" s="3"/>
      <c r="N77" s="3"/>
      <c r="O77" s="3"/>
      <c r="P77" s="3"/>
      <c r="Q77" s="3"/>
    </row>
    <row r="78" spans="1:19" ht="16.5" hidden="1" customHeight="1">
      <c r="A78" s="45">
        <v>2</v>
      </c>
      <c r="B78" s="52">
        <v>4</v>
      </c>
      <c r="C78" s="52"/>
      <c r="D78" s="52"/>
      <c r="E78" s="52"/>
      <c r="F78" s="69"/>
      <c r="G78" s="41" t="s">
        <v>36</v>
      </c>
      <c r="H78" s="195">
        <v>53</v>
      </c>
      <c r="I78" s="376">
        <f>I79</f>
        <v>0</v>
      </c>
      <c r="J78" s="388">
        <f t="shared" ref="J78:L80" si="8">J79</f>
        <v>0</v>
      </c>
      <c r="K78" s="377">
        <f t="shared" si="8"/>
        <v>0</v>
      </c>
      <c r="L78" s="377">
        <f t="shared" si="8"/>
        <v>0</v>
      </c>
      <c r="M78" s="3"/>
      <c r="N78" s="3"/>
      <c r="O78" s="3"/>
      <c r="P78" s="3"/>
      <c r="Q78" s="3"/>
    </row>
    <row r="79" spans="1:19" ht="15.75" hidden="1" customHeight="1">
      <c r="A79" s="30">
        <v>2</v>
      </c>
      <c r="B79" s="47">
        <v>4</v>
      </c>
      <c r="C79" s="47">
        <v>1</v>
      </c>
      <c r="D79" s="47"/>
      <c r="E79" s="47"/>
      <c r="F79" s="40"/>
      <c r="G79" s="228" t="s">
        <v>94</v>
      </c>
      <c r="H79" s="195">
        <v>54</v>
      </c>
      <c r="I79" s="376">
        <f>I80</f>
        <v>0</v>
      </c>
      <c r="J79" s="388">
        <f t="shared" si="8"/>
        <v>0</v>
      </c>
      <c r="K79" s="377">
        <f t="shared" si="8"/>
        <v>0</v>
      </c>
      <c r="L79" s="377">
        <f t="shared" si="8"/>
        <v>0</v>
      </c>
      <c r="M79" s="3"/>
      <c r="N79" s="3"/>
      <c r="O79" s="3"/>
      <c r="P79" s="3"/>
      <c r="Q79" s="3"/>
    </row>
    <row r="80" spans="1:19" ht="17.25" hidden="1" customHeight="1">
      <c r="A80" s="30">
        <v>2</v>
      </c>
      <c r="B80" s="47">
        <v>4</v>
      </c>
      <c r="C80" s="47">
        <v>1</v>
      </c>
      <c r="D80" s="47">
        <v>1</v>
      </c>
      <c r="E80" s="47"/>
      <c r="F80" s="40"/>
      <c r="G80" s="31" t="s">
        <v>94</v>
      </c>
      <c r="H80" s="195">
        <v>55</v>
      </c>
      <c r="I80" s="376">
        <f>I81</f>
        <v>0</v>
      </c>
      <c r="J80" s="388">
        <f t="shared" si="8"/>
        <v>0</v>
      </c>
      <c r="K80" s="377">
        <f t="shared" si="8"/>
        <v>0</v>
      </c>
      <c r="L80" s="377">
        <f t="shared" si="8"/>
        <v>0</v>
      </c>
      <c r="M80" s="3"/>
      <c r="N80" s="3"/>
      <c r="O80" s="3"/>
      <c r="P80" s="3"/>
      <c r="Q80" s="3"/>
    </row>
    <row r="81" spans="1:17" ht="18" hidden="1" customHeight="1">
      <c r="A81" s="30">
        <v>2</v>
      </c>
      <c r="B81" s="47">
        <v>4</v>
      </c>
      <c r="C81" s="47">
        <v>1</v>
      </c>
      <c r="D81" s="47">
        <v>1</v>
      </c>
      <c r="E81" s="47">
        <v>1</v>
      </c>
      <c r="F81" s="40"/>
      <c r="G81" s="31" t="s">
        <v>94</v>
      </c>
      <c r="H81" s="195">
        <v>56</v>
      </c>
      <c r="I81" s="376">
        <f>SUM(I82:I84)</f>
        <v>0</v>
      </c>
      <c r="J81" s="388">
        <f>SUM(J82:J84)</f>
        <v>0</v>
      </c>
      <c r="K81" s="377">
        <f>SUM(K82:K84)</f>
        <v>0</v>
      </c>
      <c r="L81" s="377">
        <f>SUM(L82:L84)</f>
        <v>0</v>
      </c>
      <c r="M81" s="3"/>
      <c r="N81" s="3"/>
      <c r="O81" s="3"/>
      <c r="P81" s="3"/>
      <c r="Q81" s="3"/>
    </row>
    <row r="82" spans="1:17" ht="14.25" hidden="1" customHeight="1">
      <c r="A82" s="42">
        <v>2</v>
      </c>
      <c r="B82" s="48">
        <v>4</v>
      </c>
      <c r="C82" s="48">
        <v>1</v>
      </c>
      <c r="D82" s="48">
        <v>1</v>
      </c>
      <c r="E82" s="48">
        <v>1</v>
      </c>
      <c r="F82" s="36">
        <v>1</v>
      </c>
      <c r="G82" s="39" t="s">
        <v>37</v>
      </c>
      <c r="H82" s="195">
        <v>57</v>
      </c>
      <c r="I82" s="380"/>
      <c r="J82" s="380"/>
      <c r="K82" s="380"/>
      <c r="L82" s="380"/>
      <c r="M82" s="3"/>
      <c r="N82" s="3"/>
      <c r="O82" s="3"/>
      <c r="P82" s="3"/>
      <c r="Q82" s="3"/>
    </row>
    <row r="83" spans="1:17" ht="13.5" hidden="1" customHeight="1">
      <c r="A83" s="42">
        <v>2</v>
      </c>
      <c r="B83" s="42">
        <v>4</v>
      </c>
      <c r="C83" s="42">
        <v>1</v>
      </c>
      <c r="D83" s="48">
        <v>1</v>
      </c>
      <c r="E83" s="48">
        <v>1</v>
      </c>
      <c r="F83" s="35">
        <v>2</v>
      </c>
      <c r="G83" s="59" t="s">
        <v>38</v>
      </c>
      <c r="H83" s="195">
        <v>58</v>
      </c>
      <c r="I83" s="380"/>
      <c r="J83" s="380"/>
      <c r="K83" s="380"/>
      <c r="L83" s="380"/>
      <c r="M83" s="3"/>
      <c r="N83" s="3"/>
      <c r="O83" s="3"/>
      <c r="P83" s="3"/>
      <c r="Q83" s="3"/>
    </row>
    <row r="84" spans="1:17" hidden="1">
      <c r="A84" s="42">
        <v>2</v>
      </c>
      <c r="B84" s="48">
        <v>4</v>
      </c>
      <c r="C84" s="42">
        <v>1</v>
      </c>
      <c r="D84" s="48">
        <v>1</v>
      </c>
      <c r="E84" s="48">
        <v>1</v>
      </c>
      <c r="F84" s="35">
        <v>3</v>
      </c>
      <c r="G84" s="59" t="s">
        <v>39</v>
      </c>
      <c r="H84" s="195">
        <v>59</v>
      </c>
      <c r="I84" s="389"/>
      <c r="J84" s="380"/>
      <c r="K84" s="380"/>
      <c r="L84" s="380"/>
      <c r="M84" s="3"/>
      <c r="N84" s="3"/>
      <c r="O84" s="3"/>
      <c r="P84" s="3"/>
      <c r="Q84" s="3"/>
    </row>
    <row r="85" spans="1:17" hidden="1">
      <c r="A85" s="45">
        <v>2</v>
      </c>
      <c r="B85" s="52">
        <v>5</v>
      </c>
      <c r="C85" s="45"/>
      <c r="D85" s="52"/>
      <c r="E85" s="52"/>
      <c r="F85" s="56"/>
      <c r="G85" s="62" t="s">
        <v>40</v>
      </c>
      <c r="H85" s="195">
        <v>60</v>
      </c>
      <c r="I85" s="376">
        <f>SUM(I86+I91+I96)</f>
        <v>0</v>
      </c>
      <c r="J85" s="388">
        <f>SUM(J86+J91+J96)</f>
        <v>0</v>
      </c>
      <c r="K85" s="377">
        <f>SUM(K86+K91+K96)</f>
        <v>0</v>
      </c>
      <c r="L85" s="377">
        <f>SUM(L86+L91+L96)</f>
        <v>0</v>
      </c>
      <c r="M85" s="3"/>
      <c r="N85" s="3"/>
      <c r="O85" s="3"/>
      <c r="P85" s="3"/>
      <c r="Q85" s="3"/>
    </row>
    <row r="86" spans="1:17" hidden="1">
      <c r="A86" s="46">
        <v>2</v>
      </c>
      <c r="B86" s="53">
        <v>5</v>
      </c>
      <c r="C86" s="46">
        <v>1</v>
      </c>
      <c r="D86" s="53"/>
      <c r="E86" s="53"/>
      <c r="F86" s="57"/>
      <c r="G86" s="223" t="s">
        <v>95</v>
      </c>
      <c r="H86" s="195">
        <v>61</v>
      </c>
      <c r="I86" s="387">
        <f>I87</f>
        <v>0</v>
      </c>
      <c r="J86" s="390">
        <f t="shared" ref="J86:L87" si="9">J87</f>
        <v>0</v>
      </c>
      <c r="K86" s="391">
        <f t="shared" si="9"/>
        <v>0</v>
      </c>
      <c r="L86" s="391">
        <f t="shared" si="9"/>
        <v>0</v>
      </c>
      <c r="M86" s="3"/>
      <c r="N86" s="3"/>
      <c r="O86" s="3"/>
      <c r="P86" s="3"/>
      <c r="Q86" s="3"/>
    </row>
    <row r="87" spans="1:17" hidden="1">
      <c r="A87" s="30">
        <v>2</v>
      </c>
      <c r="B87" s="47">
        <v>5</v>
      </c>
      <c r="C87" s="30">
        <v>1</v>
      </c>
      <c r="D87" s="47">
        <v>1</v>
      </c>
      <c r="E87" s="47"/>
      <c r="F87" s="29"/>
      <c r="G87" s="58" t="s">
        <v>95</v>
      </c>
      <c r="H87" s="195">
        <v>62</v>
      </c>
      <c r="I87" s="376">
        <f>I88</f>
        <v>0</v>
      </c>
      <c r="J87" s="388">
        <f t="shared" si="9"/>
        <v>0</v>
      </c>
      <c r="K87" s="377">
        <f t="shared" si="9"/>
        <v>0</v>
      </c>
      <c r="L87" s="377">
        <f t="shared" si="9"/>
        <v>0</v>
      </c>
      <c r="M87" s="3"/>
      <c r="N87" s="3"/>
      <c r="O87" s="3"/>
      <c r="P87" s="3"/>
      <c r="Q87" s="3"/>
    </row>
    <row r="88" spans="1:17" hidden="1">
      <c r="A88" s="30">
        <v>2</v>
      </c>
      <c r="B88" s="47">
        <v>5</v>
      </c>
      <c r="C88" s="30">
        <v>1</v>
      </c>
      <c r="D88" s="47">
        <v>1</v>
      </c>
      <c r="E88" s="47">
        <v>1</v>
      </c>
      <c r="F88" s="29"/>
      <c r="G88" s="58" t="s">
        <v>95</v>
      </c>
      <c r="H88" s="195">
        <v>63</v>
      </c>
      <c r="I88" s="376">
        <f>SUM(I89:I90)</f>
        <v>0</v>
      </c>
      <c r="J88" s="388">
        <f>SUM(J89:J90)</f>
        <v>0</v>
      </c>
      <c r="K88" s="377">
        <f>SUM(K89:K90)</f>
        <v>0</v>
      </c>
      <c r="L88" s="377">
        <f>SUM(L89:L90)</f>
        <v>0</v>
      </c>
      <c r="M88" s="3"/>
      <c r="N88" s="3"/>
      <c r="O88" s="3"/>
      <c r="P88" s="3"/>
      <c r="Q88" s="3"/>
    </row>
    <row r="89" spans="1:17" ht="26.4" hidden="1">
      <c r="A89" s="30">
        <v>2</v>
      </c>
      <c r="B89" s="47">
        <v>5</v>
      </c>
      <c r="C89" s="30">
        <v>1</v>
      </c>
      <c r="D89" s="47">
        <v>1</v>
      </c>
      <c r="E89" s="47">
        <v>1</v>
      </c>
      <c r="F89" s="29">
        <v>1</v>
      </c>
      <c r="G89" s="224" t="s">
        <v>579</v>
      </c>
      <c r="H89" s="195">
        <v>64</v>
      </c>
      <c r="I89" s="380"/>
      <c r="J89" s="380"/>
      <c r="K89" s="380"/>
      <c r="L89" s="380"/>
      <c r="M89" s="3"/>
      <c r="N89" s="3"/>
      <c r="O89" s="3"/>
      <c r="P89" s="3"/>
      <c r="Q89" s="3"/>
    </row>
    <row r="90" spans="1:17" ht="15.75" hidden="1" customHeight="1">
      <c r="A90" s="42">
        <v>2</v>
      </c>
      <c r="B90" s="48">
        <v>5</v>
      </c>
      <c r="C90" s="42">
        <v>1</v>
      </c>
      <c r="D90" s="48">
        <v>1</v>
      </c>
      <c r="E90" s="48">
        <v>1</v>
      </c>
      <c r="F90" s="35">
        <v>2</v>
      </c>
      <c r="G90" s="346" t="s">
        <v>564</v>
      </c>
      <c r="H90" s="195">
        <v>65</v>
      </c>
      <c r="I90" s="380"/>
      <c r="J90" s="380"/>
      <c r="K90" s="380"/>
      <c r="L90" s="380"/>
      <c r="M90" s="3"/>
      <c r="N90" s="3"/>
      <c r="O90" s="3"/>
      <c r="P90" s="3"/>
      <c r="Q90" s="3"/>
    </row>
    <row r="91" spans="1:17" ht="12" hidden="1" customHeight="1">
      <c r="A91" s="30">
        <v>2</v>
      </c>
      <c r="B91" s="47">
        <v>5</v>
      </c>
      <c r="C91" s="30">
        <v>2</v>
      </c>
      <c r="D91" s="47"/>
      <c r="E91" s="47"/>
      <c r="F91" s="29"/>
      <c r="G91" s="224" t="s">
        <v>96</v>
      </c>
      <c r="H91" s="195">
        <v>66</v>
      </c>
      <c r="I91" s="376">
        <f>I92</f>
        <v>0</v>
      </c>
      <c r="J91" s="388">
        <f t="shared" ref="J91:L92" si="10">J92</f>
        <v>0</v>
      </c>
      <c r="K91" s="377">
        <f t="shared" si="10"/>
        <v>0</v>
      </c>
      <c r="L91" s="376">
        <f t="shared" si="10"/>
        <v>0</v>
      </c>
      <c r="M91" s="3"/>
      <c r="N91" s="3"/>
      <c r="O91" s="3"/>
      <c r="P91" s="3"/>
      <c r="Q91" s="3"/>
    </row>
    <row r="92" spans="1:17" ht="15.75" hidden="1" customHeight="1">
      <c r="A92" s="31">
        <v>2</v>
      </c>
      <c r="B92" s="30">
        <v>5</v>
      </c>
      <c r="C92" s="47">
        <v>2</v>
      </c>
      <c r="D92" s="58">
        <v>1</v>
      </c>
      <c r="E92" s="30"/>
      <c r="F92" s="29"/>
      <c r="G92" s="58" t="s">
        <v>96</v>
      </c>
      <c r="H92" s="195">
        <v>67</v>
      </c>
      <c r="I92" s="376">
        <f>I93</f>
        <v>0</v>
      </c>
      <c r="J92" s="388">
        <f t="shared" si="10"/>
        <v>0</v>
      </c>
      <c r="K92" s="377">
        <f t="shared" si="10"/>
        <v>0</v>
      </c>
      <c r="L92" s="376">
        <f t="shared" si="10"/>
        <v>0</v>
      </c>
      <c r="M92" s="3"/>
      <c r="N92" s="3"/>
      <c r="O92" s="3"/>
      <c r="P92" s="3"/>
      <c r="Q92" s="3"/>
    </row>
    <row r="93" spans="1:17" ht="15" hidden="1" customHeight="1">
      <c r="A93" s="31">
        <v>2</v>
      </c>
      <c r="B93" s="30">
        <v>5</v>
      </c>
      <c r="C93" s="47">
        <v>2</v>
      </c>
      <c r="D93" s="58">
        <v>1</v>
      </c>
      <c r="E93" s="30">
        <v>1</v>
      </c>
      <c r="F93" s="29"/>
      <c r="G93" s="58" t="s">
        <v>96</v>
      </c>
      <c r="H93" s="195">
        <v>68</v>
      </c>
      <c r="I93" s="376">
        <f>SUM(I94:I95)</f>
        <v>0</v>
      </c>
      <c r="J93" s="388">
        <f>SUM(J94:J95)</f>
        <v>0</v>
      </c>
      <c r="K93" s="377">
        <f>SUM(K94:K95)</f>
        <v>0</v>
      </c>
      <c r="L93" s="376">
        <f>SUM(L94:L95)</f>
        <v>0</v>
      </c>
      <c r="M93" s="3"/>
      <c r="N93" s="3"/>
      <c r="O93" s="3"/>
      <c r="P93" s="3"/>
      <c r="Q93" s="3"/>
    </row>
    <row r="94" spans="1:17" ht="26.4" hidden="1">
      <c r="A94" s="39">
        <v>2</v>
      </c>
      <c r="B94" s="42">
        <v>5</v>
      </c>
      <c r="C94" s="48">
        <v>2</v>
      </c>
      <c r="D94" s="59">
        <v>1</v>
      </c>
      <c r="E94" s="42">
        <v>1</v>
      </c>
      <c r="F94" s="35">
        <v>1</v>
      </c>
      <c r="G94" s="346" t="s">
        <v>580</v>
      </c>
      <c r="H94" s="195">
        <v>69</v>
      </c>
      <c r="I94" s="389"/>
      <c r="J94" s="380"/>
      <c r="K94" s="380"/>
      <c r="L94" s="380"/>
      <c r="M94" s="3"/>
      <c r="N94" s="3"/>
      <c r="O94" s="3"/>
      <c r="P94" s="3"/>
      <c r="Q94" s="3"/>
    </row>
    <row r="95" spans="1:17" ht="25.5" hidden="1" customHeight="1">
      <c r="A95" s="39">
        <v>2</v>
      </c>
      <c r="B95" s="42">
        <v>5</v>
      </c>
      <c r="C95" s="48">
        <v>2</v>
      </c>
      <c r="D95" s="59">
        <v>1</v>
      </c>
      <c r="E95" s="42">
        <v>1</v>
      </c>
      <c r="F95" s="35">
        <v>2</v>
      </c>
      <c r="G95" s="346" t="s">
        <v>581</v>
      </c>
      <c r="H95" s="195">
        <v>70</v>
      </c>
      <c r="I95" s="380"/>
      <c r="J95" s="380"/>
      <c r="K95" s="380"/>
      <c r="L95" s="380"/>
      <c r="M95" s="3"/>
      <c r="N95" s="3"/>
      <c r="O95" s="3"/>
      <c r="P95" s="3"/>
      <c r="Q95" s="3"/>
    </row>
    <row r="96" spans="1:17" ht="28.5" hidden="1" customHeight="1">
      <c r="A96" s="31">
        <v>2</v>
      </c>
      <c r="B96" s="30">
        <v>5</v>
      </c>
      <c r="C96" s="47">
        <v>3</v>
      </c>
      <c r="D96" s="58"/>
      <c r="E96" s="30"/>
      <c r="F96" s="29"/>
      <c r="G96" s="224" t="s">
        <v>582</v>
      </c>
      <c r="H96" s="195">
        <v>71</v>
      </c>
      <c r="I96" s="376">
        <f>I97</f>
        <v>0</v>
      </c>
      <c r="J96" s="388">
        <f t="shared" ref="J96:L97" si="11">J97</f>
        <v>0</v>
      </c>
      <c r="K96" s="377">
        <f t="shared" si="11"/>
        <v>0</v>
      </c>
      <c r="L96" s="376">
        <f t="shared" si="11"/>
        <v>0</v>
      </c>
      <c r="M96" s="3"/>
      <c r="N96" s="3"/>
      <c r="O96" s="3"/>
      <c r="P96" s="3"/>
      <c r="Q96" s="3"/>
    </row>
    <row r="97" spans="1:17" ht="27" hidden="1" customHeight="1">
      <c r="A97" s="31">
        <v>2</v>
      </c>
      <c r="B97" s="30">
        <v>5</v>
      </c>
      <c r="C97" s="47">
        <v>3</v>
      </c>
      <c r="D97" s="58">
        <v>1</v>
      </c>
      <c r="E97" s="30"/>
      <c r="F97" s="29"/>
      <c r="G97" s="224" t="s">
        <v>583</v>
      </c>
      <c r="H97" s="195">
        <v>72</v>
      </c>
      <c r="I97" s="376">
        <f>I98</f>
        <v>0</v>
      </c>
      <c r="J97" s="388">
        <f t="shared" si="11"/>
        <v>0</v>
      </c>
      <c r="K97" s="377">
        <f t="shared" si="11"/>
        <v>0</v>
      </c>
      <c r="L97" s="376">
        <f t="shared" si="11"/>
        <v>0</v>
      </c>
      <c r="M97" s="3"/>
      <c r="N97" s="3"/>
      <c r="O97" s="3"/>
      <c r="P97" s="3"/>
      <c r="Q97" s="3"/>
    </row>
    <row r="98" spans="1:17" ht="30" hidden="1" customHeight="1">
      <c r="A98" s="34">
        <v>2</v>
      </c>
      <c r="B98" s="43">
        <v>5</v>
      </c>
      <c r="C98" s="50">
        <v>3</v>
      </c>
      <c r="D98" s="60">
        <v>1</v>
      </c>
      <c r="E98" s="43">
        <v>1</v>
      </c>
      <c r="F98" s="54"/>
      <c r="G98" s="227" t="s">
        <v>583</v>
      </c>
      <c r="H98" s="195">
        <v>73</v>
      </c>
      <c r="I98" s="383">
        <f>SUM(I99:I100)</f>
        <v>0</v>
      </c>
      <c r="J98" s="392">
        <f>SUM(J99:J100)</f>
        <v>0</v>
      </c>
      <c r="K98" s="393">
        <f>SUM(K99:K100)</f>
        <v>0</v>
      </c>
      <c r="L98" s="383">
        <f>SUM(L99:L100)</f>
        <v>0</v>
      </c>
      <c r="M98" s="3"/>
      <c r="N98" s="3"/>
      <c r="O98" s="3"/>
      <c r="P98" s="3"/>
      <c r="Q98" s="3"/>
    </row>
    <row r="99" spans="1:17" ht="26.25" hidden="1" customHeight="1">
      <c r="A99" s="39">
        <v>2</v>
      </c>
      <c r="B99" s="42">
        <v>5</v>
      </c>
      <c r="C99" s="48">
        <v>3</v>
      </c>
      <c r="D99" s="59">
        <v>1</v>
      </c>
      <c r="E99" s="42">
        <v>1</v>
      </c>
      <c r="F99" s="35">
        <v>1</v>
      </c>
      <c r="G99" s="346" t="s">
        <v>583</v>
      </c>
      <c r="H99" s="195">
        <v>74</v>
      </c>
      <c r="I99" s="380"/>
      <c r="J99" s="380"/>
      <c r="K99" s="380"/>
      <c r="L99" s="380"/>
      <c r="M99" s="3"/>
      <c r="N99" s="3"/>
      <c r="O99" s="3"/>
      <c r="P99" s="3"/>
      <c r="Q99" s="3"/>
    </row>
    <row r="100" spans="1:17" ht="26.25" hidden="1" customHeight="1">
      <c r="A100" s="38">
        <v>2</v>
      </c>
      <c r="B100" s="44">
        <v>5</v>
      </c>
      <c r="C100" s="51">
        <v>3</v>
      </c>
      <c r="D100" s="61">
        <v>1</v>
      </c>
      <c r="E100" s="44">
        <v>1</v>
      </c>
      <c r="F100" s="55">
        <v>2</v>
      </c>
      <c r="G100" s="283" t="s">
        <v>565</v>
      </c>
      <c r="H100" s="195">
        <v>75</v>
      </c>
      <c r="I100" s="380"/>
      <c r="J100" s="380"/>
      <c r="K100" s="380"/>
      <c r="L100" s="380"/>
      <c r="M100" s="3"/>
      <c r="N100" s="3"/>
      <c r="O100" s="3"/>
      <c r="P100" s="3"/>
      <c r="Q100" s="3"/>
    </row>
    <row r="101" spans="1:17" ht="27.75" hidden="1" customHeight="1">
      <c r="A101" s="338">
        <v>2</v>
      </c>
      <c r="B101" s="339">
        <v>5</v>
      </c>
      <c r="C101" s="337">
        <v>3</v>
      </c>
      <c r="D101" s="283">
        <v>2</v>
      </c>
      <c r="E101" s="339"/>
      <c r="F101" s="340"/>
      <c r="G101" s="283" t="s">
        <v>212</v>
      </c>
      <c r="H101" s="195">
        <v>76</v>
      </c>
      <c r="I101" s="383">
        <f>I102</f>
        <v>0</v>
      </c>
      <c r="J101" s="383">
        <f t="shared" ref="J101:L101" si="12">J102</f>
        <v>0</v>
      </c>
      <c r="K101" s="383">
        <f t="shared" si="12"/>
        <v>0</v>
      </c>
      <c r="L101" s="383">
        <f t="shared" si="12"/>
        <v>0</v>
      </c>
      <c r="M101" s="3"/>
      <c r="N101" s="3"/>
      <c r="O101" s="3"/>
      <c r="P101" s="3"/>
      <c r="Q101" s="3"/>
    </row>
    <row r="102" spans="1:17" ht="25.5" hidden="1" customHeight="1">
      <c r="A102" s="338">
        <v>2</v>
      </c>
      <c r="B102" s="339">
        <v>5</v>
      </c>
      <c r="C102" s="337">
        <v>3</v>
      </c>
      <c r="D102" s="283">
        <v>2</v>
      </c>
      <c r="E102" s="339">
        <v>1</v>
      </c>
      <c r="F102" s="340"/>
      <c r="G102" s="283" t="s">
        <v>212</v>
      </c>
      <c r="H102" s="195">
        <v>77</v>
      </c>
      <c r="I102" s="383">
        <f>SUM(I103:I104)</f>
        <v>0</v>
      </c>
      <c r="J102" s="383">
        <f t="shared" ref="J102:L102" si="13">SUM(J103:J104)</f>
        <v>0</v>
      </c>
      <c r="K102" s="383">
        <f t="shared" si="13"/>
        <v>0</v>
      </c>
      <c r="L102" s="383">
        <f t="shared" si="13"/>
        <v>0</v>
      </c>
      <c r="M102" s="3"/>
      <c r="N102" s="3"/>
      <c r="O102" s="3"/>
      <c r="P102" s="3"/>
      <c r="Q102" s="3"/>
    </row>
    <row r="103" spans="1:17" ht="30" hidden="1" customHeight="1">
      <c r="A103" s="338">
        <v>2</v>
      </c>
      <c r="B103" s="339">
        <v>5</v>
      </c>
      <c r="C103" s="337">
        <v>3</v>
      </c>
      <c r="D103" s="283">
        <v>2</v>
      </c>
      <c r="E103" s="339">
        <v>1</v>
      </c>
      <c r="F103" s="340">
        <v>1</v>
      </c>
      <c r="G103" s="283" t="s">
        <v>212</v>
      </c>
      <c r="H103" s="195">
        <v>78</v>
      </c>
      <c r="I103" s="380"/>
      <c r="J103" s="380"/>
      <c r="K103" s="380"/>
      <c r="L103" s="380"/>
      <c r="M103" s="3"/>
      <c r="N103" s="3"/>
      <c r="O103" s="3"/>
      <c r="P103" s="3"/>
      <c r="Q103" s="3"/>
    </row>
    <row r="104" spans="1:17" ht="18" hidden="1" customHeight="1">
      <c r="A104" s="338">
        <v>2</v>
      </c>
      <c r="B104" s="339">
        <v>5</v>
      </c>
      <c r="C104" s="337">
        <v>3</v>
      </c>
      <c r="D104" s="283">
        <v>2</v>
      </c>
      <c r="E104" s="339">
        <v>1</v>
      </c>
      <c r="F104" s="340">
        <v>2</v>
      </c>
      <c r="G104" s="283" t="s">
        <v>213</v>
      </c>
      <c r="H104" s="195">
        <v>79</v>
      </c>
      <c r="I104" s="380"/>
      <c r="J104" s="380"/>
      <c r="K104" s="380"/>
      <c r="L104" s="380"/>
      <c r="M104" s="3"/>
      <c r="N104" s="3"/>
      <c r="O104" s="3"/>
      <c r="P104" s="3"/>
      <c r="Q104" s="3"/>
    </row>
    <row r="105" spans="1:17" ht="16.5" hidden="1" customHeight="1">
      <c r="A105" s="41">
        <v>2</v>
      </c>
      <c r="B105" s="45">
        <v>6</v>
      </c>
      <c r="C105" s="52"/>
      <c r="D105" s="62"/>
      <c r="E105" s="45"/>
      <c r="F105" s="56"/>
      <c r="G105" s="357" t="s">
        <v>43</v>
      </c>
      <c r="H105" s="195">
        <v>80</v>
      </c>
      <c r="I105" s="376">
        <f>SUM(I106+I111+I115+I119+I123)</f>
        <v>0</v>
      </c>
      <c r="J105" s="388">
        <f>SUM(J106+J111+J115+J119+J123)</f>
        <v>0</v>
      </c>
      <c r="K105" s="377">
        <f>SUM(K106+K111+K115+K119+K123)</f>
        <v>0</v>
      </c>
      <c r="L105" s="376">
        <f>SUM(L106+L111+L115+L119+L123)</f>
        <v>0</v>
      </c>
      <c r="M105" s="3"/>
      <c r="N105" s="3"/>
      <c r="O105" s="3"/>
      <c r="P105" s="3"/>
      <c r="Q105" s="3"/>
    </row>
    <row r="106" spans="1:17" ht="14.25" hidden="1" customHeight="1">
      <c r="A106" s="34">
        <v>2</v>
      </c>
      <c r="B106" s="43">
        <v>6</v>
      </c>
      <c r="C106" s="50">
        <v>1</v>
      </c>
      <c r="D106" s="60"/>
      <c r="E106" s="43"/>
      <c r="F106" s="54"/>
      <c r="G106" s="227" t="s">
        <v>98</v>
      </c>
      <c r="H106" s="195">
        <v>81</v>
      </c>
      <c r="I106" s="383">
        <f>I107</f>
        <v>0</v>
      </c>
      <c r="J106" s="392">
        <f t="shared" ref="J106:L107" si="14">J107</f>
        <v>0</v>
      </c>
      <c r="K106" s="393">
        <f t="shared" si="14"/>
        <v>0</v>
      </c>
      <c r="L106" s="383">
        <f t="shared" si="14"/>
        <v>0</v>
      </c>
      <c r="M106" s="3"/>
      <c r="N106" s="3"/>
      <c r="O106" s="3"/>
      <c r="P106" s="3"/>
      <c r="Q106" s="3"/>
    </row>
    <row r="107" spans="1:17" ht="14.25" hidden="1" customHeight="1">
      <c r="A107" s="31">
        <v>2</v>
      </c>
      <c r="B107" s="30">
        <v>6</v>
      </c>
      <c r="C107" s="47">
        <v>1</v>
      </c>
      <c r="D107" s="58">
        <v>1</v>
      </c>
      <c r="E107" s="30"/>
      <c r="F107" s="29"/>
      <c r="G107" s="58" t="s">
        <v>98</v>
      </c>
      <c r="H107" s="195">
        <v>82</v>
      </c>
      <c r="I107" s="376">
        <f>I108</f>
        <v>0</v>
      </c>
      <c r="J107" s="388">
        <f t="shared" si="14"/>
        <v>0</v>
      </c>
      <c r="K107" s="377">
        <f t="shared" si="14"/>
        <v>0</v>
      </c>
      <c r="L107" s="376">
        <f t="shared" si="14"/>
        <v>0</v>
      </c>
      <c r="M107" s="3"/>
      <c r="N107" s="3"/>
      <c r="O107" s="3"/>
      <c r="P107" s="3"/>
      <c r="Q107" s="3"/>
    </row>
    <row r="108" spans="1:17" hidden="1">
      <c r="A108" s="31">
        <v>2</v>
      </c>
      <c r="B108" s="30">
        <v>6</v>
      </c>
      <c r="C108" s="47">
        <v>1</v>
      </c>
      <c r="D108" s="58">
        <v>1</v>
      </c>
      <c r="E108" s="30">
        <v>1</v>
      </c>
      <c r="F108" s="29"/>
      <c r="G108" s="58" t="s">
        <v>98</v>
      </c>
      <c r="H108" s="195">
        <v>83</v>
      </c>
      <c r="I108" s="376">
        <f>SUM(I109:I110)</f>
        <v>0</v>
      </c>
      <c r="J108" s="388">
        <f>SUM(J109:J110)</f>
        <v>0</v>
      </c>
      <c r="K108" s="377">
        <f>SUM(K109:K110)</f>
        <v>0</v>
      </c>
      <c r="L108" s="376">
        <f>SUM(L109:L110)</f>
        <v>0</v>
      </c>
      <c r="M108" s="3"/>
      <c r="N108" s="3"/>
      <c r="O108" s="3"/>
      <c r="P108" s="3"/>
      <c r="Q108" s="3"/>
    </row>
    <row r="109" spans="1:17" ht="13.5" hidden="1" customHeight="1">
      <c r="A109" s="31">
        <v>2</v>
      </c>
      <c r="B109" s="30">
        <v>6</v>
      </c>
      <c r="C109" s="47">
        <v>1</v>
      </c>
      <c r="D109" s="58">
        <v>1</v>
      </c>
      <c r="E109" s="30">
        <v>1</v>
      </c>
      <c r="F109" s="29">
        <v>1</v>
      </c>
      <c r="G109" s="58" t="s">
        <v>44</v>
      </c>
      <c r="H109" s="195">
        <v>84</v>
      </c>
      <c r="I109" s="389"/>
      <c r="J109" s="380"/>
      <c r="K109" s="380"/>
      <c r="L109" s="380"/>
      <c r="M109" s="3"/>
      <c r="N109" s="3"/>
      <c r="O109" s="3"/>
      <c r="P109" s="3"/>
      <c r="Q109" s="3"/>
    </row>
    <row r="110" spans="1:17" hidden="1">
      <c r="A110" s="64">
        <v>2</v>
      </c>
      <c r="B110" s="46">
        <v>6</v>
      </c>
      <c r="C110" s="53">
        <v>1</v>
      </c>
      <c r="D110" s="63">
        <v>1</v>
      </c>
      <c r="E110" s="46">
        <v>1</v>
      </c>
      <c r="F110" s="57">
        <v>2</v>
      </c>
      <c r="G110" s="63" t="s">
        <v>99</v>
      </c>
      <c r="H110" s="195">
        <v>85</v>
      </c>
      <c r="I110" s="378"/>
      <c r="J110" s="378"/>
      <c r="K110" s="378"/>
      <c r="L110" s="378"/>
      <c r="M110" s="3"/>
      <c r="N110" s="3"/>
      <c r="O110" s="3"/>
      <c r="P110" s="3"/>
      <c r="Q110" s="3"/>
    </row>
    <row r="111" spans="1:17" ht="26.4" hidden="1">
      <c r="A111" s="31">
        <v>2</v>
      </c>
      <c r="B111" s="30">
        <v>6</v>
      </c>
      <c r="C111" s="47">
        <v>2</v>
      </c>
      <c r="D111" s="58"/>
      <c r="E111" s="30"/>
      <c r="F111" s="29"/>
      <c r="G111" s="224" t="s">
        <v>684</v>
      </c>
      <c r="H111" s="195">
        <v>86</v>
      </c>
      <c r="I111" s="376">
        <f>I112</f>
        <v>0</v>
      </c>
      <c r="J111" s="388">
        <f t="shared" ref="J111:L113" si="15">J112</f>
        <v>0</v>
      </c>
      <c r="K111" s="377">
        <f t="shared" si="15"/>
        <v>0</v>
      </c>
      <c r="L111" s="376">
        <f t="shared" si="15"/>
        <v>0</v>
      </c>
      <c r="M111" s="3"/>
      <c r="N111" s="3"/>
      <c r="O111" s="3"/>
      <c r="P111" s="3"/>
      <c r="Q111" s="3"/>
    </row>
    <row r="112" spans="1:17" ht="14.25" hidden="1" customHeight="1">
      <c r="A112" s="31">
        <v>2</v>
      </c>
      <c r="B112" s="30">
        <v>6</v>
      </c>
      <c r="C112" s="47">
        <v>2</v>
      </c>
      <c r="D112" s="58">
        <v>1</v>
      </c>
      <c r="E112" s="30"/>
      <c r="F112" s="29"/>
      <c r="G112" s="224" t="s">
        <v>684</v>
      </c>
      <c r="H112" s="195">
        <v>87</v>
      </c>
      <c r="I112" s="376">
        <f>I113</f>
        <v>0</v>
      </c>
      <c r="J112" s="388">
        <f t="shared" si="15"/>
        <v>0</v>
      </c>
      <c r="K112" s="377">
        <f t="shared" si="15"/>
        <v>0</v>
      </c>
      <c r="L112" s="376">
        <f t="shared" si="15"/>
        <v>0</v>
      </c>
      <c r="M112" s="3"/>
      <c r="N112" s="3"/>
      <c r="O112" s="3"/>
      <c r="P112" s="3"/>
      <c r="Q112" s="3"/>
    </row>
    <row r="113" spans="1:17" ht="14.25" hidden="1" customHeight="1">
      <c r="A113" s="31">
        <v>2</v>
      </c>
      <c r="B113" s="30">
        <v>6</v>
      </c>
      <c r="C113" s="47">
        <v>2</v>
      </c>
      <c r="D113" s="58">
        <v>1</v>
      </c>
      <c r="E113" s="30">
        <v>1</v>
      </c>
      <c r="F113" s="29"/>
      <c r="G113" s="224" t="s">
        <v>684</v>
      </c>
      <c r="H113" s="195">
        <v>88</v>
      </c>
      <c r="I113" s="395">
        <f>I114</f>
        <v>0</v>
      </c>
      <c r="J113" s="396">
        <f t="shared" si="15"/>
        <v>0</v>
      </c>
      <c r="K113" s="397">
        <f t="shared" si="15"/>
        <v>0</v>
      </c>
      <c r="L113" s="395">
        <f t="shared" si="15"/>
        <v>0</v>
      </c>
      <c r="M113" s="3"/>
      <c r="N113" s="3"/>
      <c r="O113" s="3"/>
      <c r="P113" s="3"/>
      <c r="Q113" s="3"/>
    </row>
    <row r="114" spans="1:17" ht="26.4" hidden="1">
      <c r="A114" s="31">
        <v>2</v>
      </c>
      <c r="B114" s="30">
        <v>6</v>
      </c>
      <c r="C114" s="47">
        <v>2</v>
      </c>
      <c r="D114" s="58">
        <v>1</v>
      </c>
      <c r="E114" s="30">
        <v>1</v>
      </c>
      <c r="F114" s="29">
        <v>1</v>
      </c>
      <c r="G114" s="224" t="s">
        <v>684</v>
      </c>
      <c r="H114" s="195">
        <v>89</v>
      </c>
      <c r="I114" s="380"/>
      <c r="J114" s="380"/>
      <c r="K114" s="380"/>
      <c r="L114" s="380"/>
      <c r="M114" s="3"/>
      <c r="N114" s="3"/>
      <c r="O114" s="3"/>
      <c r="P114" s="3"/>
      <c r="Q114" s="3"/>
    </row>
    <row r="115" spans="1:17" ht="26.25" hidden="1" customHeight="1">
      <c r="A115" s="64">
        <v>2</v>
      </c>
      <c r="B115" s="46">
        <v>6</v>
      </c>
      <c r="C115" s="53">
        <v>3</v>
      </c>
      <c r="D115" s="63"/>
      <c r="E115" s="46"/>
      <c r="F115" s="57"/>
      <c r="G115" s="223" t="s">
        <v>45</v>
      </c>
      <c r="H115" s="195">
        <v>90</v>
      </c>
      <c r="I115" s="387">
        <f>I116</f>
        <v>0</v>
      </c>
      <c r="J115" s="390">
        <f t="shared" ref="J115:L117" si="16">J116</f>
        <v>0</v>
      </c>
      <c r="K115" s="391">
        <f t="shared" si="16"/>
        <v>0</v>
      </c>
      <c r="L115" s="387">
        <f t="shared" si="16"/>
        <v>0</v>
      </c>
      <c r="M115" s="3"/>
      <c r="N115" s="3"/>
      <c r="O115" s="3"/>
      <c r="P115" s="3"/>
      <c r="Q115" s="3"/>
    </row>
    <row r="116" spans="1:17" ht="26.4" hidden="1">
      <c r="A116" s="31">
        <v>2</v>
      </c>
      <c r="B116" s="30">
        <v>6</v>
      </c>
      <c r="C116" s="47">
        <v>3</v>
      </c>
      <c r="D116" s="58">
        <v>1</v>
      </c>
      <c r="E116" s="30"/>
      <c r="F116" s="29"/>
      <c r="G116" s="58" t="s">
        <v>45</v>
      </c>
      <c r="H116" s="195">
        <v>91</v>
      </c>
      <c r="I116" s="376">
        <f>I117</f>
        <v>0</v>
      </c>
      <c r="J116" s="388">
        <f t="shared" si="16"/>
        <v>0</v>
      </c>
      <c r="K116" s="377">
        <f t="shared" si="16"/>
        <v>0</v>
      </c>
      <c r="L116" s="376">
        <f t="shared" si="16"/>
        <v>0</v>
      </c>
      <c r="M116" s="3"/>
      <c r="N116" s="3"/>
      <c r="O116" s="3"/>
      <c r="P116" s="3"/>
      <c r="Q116" s="3"/>
    </row>
    <row r="117" spans="1:17" ht="26.25" hidden="1" customHeight="1">
      <c r="A117" s="31">
        <v>2</v>
      </c>
      <c r="B117" s="30">
        <v>6</v>
      </c>
      <c r="C117" s="47">
        <v>3</v>
      </c>
      <c r="D117" s="58">
        <v>1</v>
      </c>
      <c r="E117" s="30">
        <v>1</v>
      </c>
      <c r="F117" s="29"/>
      <c r="G117" s="58" t="s">
        <v>45</v>
      </c>
      <c r="H117" s="195">
        <v>92</v>
      </c>
      <c r="I117" s="376">
        <f>I118</f>
        <v>0</v>
      </c>
      <c r="J117" s="388">
        <f t="shared" si="16"/>
        <v>0</v>
      </c>
      <c r="K117" s="377">
        <f t="shared" si="16"/>
        <v>0</v>
      </c>
      <c r="L117" s="376">
        <f t="shared" si="16"/>
        <v>0</v>
      </c>
      <c r="M117" s="3"/>
      <c r="N117" s="3"/>
      <c r="O117" s="3"/>
      <c r="P117" s="3"/>
      <c r="Q117" s="3"/>
    </row>
    <row r="118" spans="1:17" ht="27" hidden="1" customHeight="1">
      <c r="A118" s="31">
        <v>2</v>
      </c>
      <c r="B118" s="30">
        <v>6</v>
      </c>
      <c r="C118" s="47">
        <v>3</v>
      </c>
      <c r="D118" s="58">
        <v>1</v>
      </c>
      <c r="E118" s="30">
        <v>1</v>
      </c>
      <c r="F118" s="29">
        <v>1</v>
      </c>
      <c r="G118" s="58" t="s">
        <v>45</v>
      </c>
      <c r="H118" s="195">
        <v>93</v>
      </c>
      <c r="I118" s="389"/>
      <c r="J118" s="380"/>
      <c r="K118" s="380"/>
      <c r="L118" s="380"/>
      <c r="M118" s="3"/>
      <c r="N118" s="3"/>
      <c r="O118" s="3"/>
      <c r="P118" s="3"/>
      <c r="Q118" s="3"/>
    </row>
    <row r="119" spans="1:17" ht="26.4" hidden="1">
      <c r="A119" s="64">
        <v>2</v>
      </c>
      <c r="B119" s="46">
        <v>6</v>
      </c>
      <c r="C119" s="53">
        <v>4</v>
      </c>
      <c r="D119" s="63"/>
      <c r="E119" s="46"/>
      <c r="F119" s="57"/>
      <c r="G119" s="223" t="s">
        <v>46</v>
      </c>
      <c r="H119" s="195">
        <v>94</v>
      </c>
      <c r="I119" s="387">
        <f>I120</f>
        <v>0</v>
      </c>
      <c r="J119" s="390">
        <f t="shared" ref="J119:L121" si="17">J120</f>
        <v>0</v>
      </c>
      <c r="K119" s="391">
        <f t="shared" si="17"/>
        <v>0</v>
      </c>
      <c r="L119" s="387">
        <f t="shared" si="17"/>
        <v>0</v>
      </c>
      <c r="M119" s="3"/>
      <c r="N119" s="3"/>
      <c r="O119" s="3"/>
      <c r="P119" s="3"/>
      <c r="Q119" s="3"/>
    </row>
    <row r="120" spans="1:17" ht="27" hidden="1" customHeight="1">
      <c r="A120" s="31">
        <v>2</v>
      </c>
      <c r="B120" s="30">
        <v>6</v>
      </c>
      <c r="C120" s="47">
        <v>4</v>
      </c>
      <c r="D120" s="58">
        <v>1</v>
      </c>
      <c r="E120" s="30"/>
      <c r="F120" s="29"/>
      <c r="G120" s="58" t="s">
        <v>46</v>
      </c>
      <c r="H120" s="195">
        <v>95</v>
      </c>
      <c r="I120" s="376">
        <f>I121</f>
        <v>0</v>
      </c>
      <c r="J120" s="388">
        <f t="shared" si="17"/>
        <v>0</v>
      </c>
      <c r="K120" s="377">
        <f t="shared" si="17"/>
        <v>0</v>
      </c>
      <c r="L120" s="376">
        <f t="shared" si="17"/>
        <v>0</v>
      </c>
      <c r="M120" s="3"/>
      <c r="N120" s="3"/>
      <c r="O120" s="3"/>
      <c r="P120" s="3"/>
      <c r="Q120" s="3"/>
    </row>
    <row r="121" spans="1:17" ht="27" hidden="1" customHeight="1">
      <c r="A121" s="31">
        <v>2</v>
      </c>
      <c r="B121" s="30">
        <v>6</v>
      </c>
      <c r="C121" s="47">
        <v>4</v>
      </c>
      <c r="D121" s="58">
        <v>1</v>
      </c>
      <c r="E121" s="30">
        <v>1</v>
      </c>
      <c r="F121" s="29"/>
      <c r="G121" s="58" t="s">
        <v>46</v>
      </c>
      <c r="H121" s="195">
        <v>96</v>
      </c>
      <c r="I121" s="376">
        <f>I122</f>
        <v>0</v>
      </c>
      <c r="J121" s="388">
        <f t="shared" si="17"/>
        <v>0</v>
      </c>
      <c r="K121" s="377">
        <f t="shared" si="17"/>
        <v>0</v>
      </c>
      <c r="L121" s="376">
        <f t="shared" si="17"/>
        <v>0</v>
      </c>
      <c r="M121" s="3"/>
      <c r="N121" s="3"/>
      <c r="O121" s="3"/>
      <c r="P121" s="3"/>
      <c r="Q121" s="3"/>
    </row>
    <row r="122" spans="1:17" ht="27.75" hidden="1" customHeight="1">
      <c r="A122" s="31">
        <v>2</v>
      </c>
      <c r="B122" s="30">
        <v>6</v>
      </c>
      <c r="C122" s="47">
        <v>4</v>
      </c>
      <c r="D122" s="58">
        <v>1</v>
      </c>
      <c r="E122" s="30">
        <v>1</v>
      </c>
      <c r="F122" s="29">
        <v>1</v>
      </c>
      <c r="G122" s="58" t="s">
        <v>46</v>
      </c>
      <c r="H122" s="195">
        <v>97</v>
      </c>
      <c r="I122" s="389"/>
      <c r="J122" s="380"/>
      <c r="K122" s="380"/>
      <c r="L122" s="380"/>
      <c r="M122" s="3"/>
      <c r="N122" s="3"/>
      <c r="O122" s="3"/>
      <c r="P122" s="3"/>
      <c r="Q122" s="3"/>
    </row>
    <row r="123" spans="1:17" ht="27" hidden="1" customHeight="1">
      <c r="A123" s="34">
        <v>2</v>
      </c>
      <c r="B123" s="65">
        <v>6</v>
      </c>
      <c r="C123" s="66">
        <v>5</v>
      </c>
      <c r="D123" s="67"/>
      <c r="E123" s="65"/>
      <c r="F123" s="28"/>
      <c r="G123" s="226" t="s">
        <v>584</v>
      </c>
      <c r="H123" s="195">
        <v>98</v>
      </c>
      <c r="I123" s="384">
        <f>I124</f>
        <v>0</v>
      </c>
      <c r="J123" s="398">
        <f t="shared" ref="J123:L125" si="18">J124</f>
        <v>0</v>
      </c>
      <c r="K123" s="385">
        <f t="shared" si="18"/>
        <v>0</v>
      </c>
      <c r="L123" s="384">
        <f t="shared" si="18"/>
        <v>0</v>
      </c>
      <c r="M123" s="3"/>
      <c r="N123" s="3"/>
      <c r="O123" s="3"/>
      <c r="P123" s="3"/>
      <c r="Q123" s="3"/>
    </row>
    <row r="124" spans="1:17" ht="29.25" hidden="1" customHeight="1">
      <c r="A124" s="31">
        <v>2</v>
      </c>
      <c r="B124" s="30">
        <v>6</v>
      </c>
      <c r="C124" s="47">
        <v>5</v>
      </c>
      <c r="D124" s="58">
        <v>1</v>
      </c>
      <c r="E124" s="30"/>
      <c r="F124" s="29"/>
      <c r="G124" s="226" t="s">
        <v>585</v>
      </c>
      <c r="H124" s="195">
        <v>99</v>
      </c>
      <c r="I124" s="376">
        <f>I125</f>
        <v>0</v>
      </c>
      <c r="J124" s="388">
        <f t="shared" si="18"/>
        <v>0</v>
      </c>
      <c r="K124" s="377">
        <f t="shared" si="18"/>
        <v>0</v>
      </c>
      <c r="L124" s="376">
        <f t="shared" si="18"/>
        <v>0</v>
      </c>
      <c r="M124" s="3"/>
      <c r="N124" s="3"/>
      <c r="O124" s="3"/>
      <c r="P124" s="3"/>
      <c r="Q124" s="3"/>
    </row>
    <row r="125" spans="1:17" ht="25.5" hidden="1" customHeight="1">
      <c r="A125" s="31">
        <v>2</v>
      </c>
      <c r="B125" s="30">
        <v>6</v>
      </c>
      <c r="C125" s="47">
        <v>5</v>
      </c>
      <c r="D125" s="58">
        <v>1</v>
      </c>
      <c r="E125" s="30">
        <v>1</v>
      </c>
      <c r="F125" s="29"/>
      <c r="G125" s="226" t="s">
        <v>584</v>
      </c>
      <c r="H125" s="195">
        <v>100</v>
      </c>
      <c r="I125" s="376">
        <f>I126</f>
        <v>0</v>
      </c>
      <c r="J125" s="388">
        <f t="shared" si="18"/>
        <v>0</v>
      </c>
      <c r="K125" s="377">
        <f t="shared" si="18"/>
        <v>0</v>
      </c>
      <c r="L125" s="376">
        <f t="shared" si="18"/>
        <v>0</v>
      </c>
      <c r="M125" s="3"/>
      <c r="N125" s="3"/>
      <c r="O125" s="3"/>
      <c r="P125" s="3"/>
      <c r="Q125" s="3"/>
    </row>
    <row r="126" spans="1:17" ht="27.75" hidden="1" customHeight="1">
      <c r="A126" s="30">
        <v>2</v>
      </c>
      <c r="B126" s="47">
        <v>6</v>
      </c>
      <c r="C126" s="30">
        <v>5</v>
      </c>
      <c r="D126" s="30">
        <v>1</v>
      </c>
      <c r="E126" s="58">
        <v>1</v>
      </c>
      <c r="F126" s="29">
        <v>1</v>
      </c>
      <c r="G126" s="226" t="s">
        <v>586</v>
      </c>
      <c r="H126" s="195">
        <v>101</v>
      </c>
      <c r="I126" s="389"/>
      <c r="J126" s="380"/>
      <c r="K126" s="380"/>
      <c r="L126" s="380"/>
      <c r="M126" s="3"/>
      <c r="N126" s="3"/>
      <c r="O126" s="3"/>
      <c r="P126" s="3"/>
      <c r="Q126" s="3"/>
    </row>
    <row r="127" spans="1:17" ht="14.25" hidden="1" customHeight="1">
      <c r="A127" s="41">
        <v>2</v>
      </c>
      <c r="B127" s="45">
        <v>7</v>
      </c>
      <c r="C127" s="45"/>
      <c r="D127" s="52"/>
      <c r="E127" s="52"/>
      <c r="F127" s="69"/>
      <c r="G127" s="62" t="s">
        <v>102</v>
      </c>
      <c r="H127" s="195">
        <v>102</v>
      </c>
      <c r="I127" s="377">
        <f>SUM(I128+I133+I141)</f>
        <v>0</v>
      </c>
      <c r="J127" s="388">
        <f>SUM(J128+J133+J141)</f>
        <v>0</v>
      </c>
      <c r="K127" s="377">
        <f>SUM(K128+K133+K141)</f>
        <v>0</v>
      </c>
      <c r="L127" s="376">
        <f>SUM(L128+L133+L141)</f>
        <v>0</v>
      </c>
      <c r="M127" s="3"/>
      <c r="N127" s="3"/>
      <c r="O127" s="3"/>
      <c r="P127" s="3"/>
      <c r="Q127" s="3"/>
    </row>
    <row r="128" spans="1:17" hidden="1">
      <c r="A128" s="31">
        <v>2</v>
      </c>
      <c r="B128" s="30">
        <v>7</v>
      </c>
      <c r="C128" s="30">
        <v>1</v>
      </c>
      <c r="D128" s="47"/>
      <c r="E128" s="47"/>
      <c r="F128" s="40"/>
      <c r="G128" s="224" t="s">
        <v>103</v>
      </c>
      <c r="H128" s="195">
        <v>103</v>
      </c>
      <c r="I128" s="377">
        <f>I129</f>
        <v>0</v>
      </c>
      <c r="J128" s="388">
        <f t="shared" ref="J128:L129" si="19">J129</f>
        <v>0</v>
      </c>
      <c r="K128" s="377">
        <f t="shared" si="19"/>
        <v>0</v>
      </c>
      <c r="L128" s="376">
        <f t="shared" si="19"/>
        <v>0</v>
      </c>
      <c r="M128" s="3"/>
      <c r="N128" s="3"/>
      <c r="O128" s="3"/>
      <c r="P128" s="3"/>
      <c r="Q128" s="3"/>
    </row>
    <row r="129" spans="1:17" ht="14.25" hidden="1" customHeight="1">
      <c r="A129" s="31">
        <v>2</v>
      </c>
      <c r="B129" s="30">
        <v>7</v>
      </c>
      <c r="C129" s="30">
        <v>1</v>
      </c>
      <c r="D129" s="47">
        <v>1</v>
      </c>
      <c r="E129" s="47"/>
      <c r="F129" s="40"/>
      <c r="G129" s="58" t="s">
        <v>103</v>
      </c>
      <c r="H129" s="195">
        <v>104</v>
      </c>
      <c r="I129" s="377">
        <f>I130</f>
        <v>0</v>
      </c>
      <c r="J129" s="388">
        <f t="shared" si="19"/>
        <v>0</v>
      </c>
      <c r="K129" s="377">
        <f t="shared" si="19"/>
        <v>0</v>
      </c>
      <c r="L129" s="376">
        <f t="shared" si="19"/>
        <v>0</v>
      </c>
      <c r="M129" s="3"/>
      <c r="N129" s="3"/>
      <c r="O129" s="3"/>
      <c r="P129" s="3"/>
      <c r="Q129" s="3"/>
    </row>
    <row r="130" spans="1:17" ht="15.75" hidden="1" customHeight="1">
      <c r="A130" s="31">
        <v>2</v>
      </c>
      <c r="B130" s="30">
        <v>7</v>
      </c>
      <c r="C130" s="30">
        <v>1</v>
      </c>
      <c r="D130" s="47">
        <v>1</v>
      </c>
      <c r="E130" s="47">
        <v>1</v>
      </c>
      <c r="F130" s="40"/>
      <c r="G130" s="58" t="s">
        <v>103</v>
      </c>
      <c r="H130" s="195">
        <v>105</v>
      </c>
      <c r="I130" s="377">
        <f>SUM(I131:I132)</f>
        <v>0</v>
      </c>
      <c r="J130" s="388">
        <f>SUM(J131:J132)</f>
        <v>0</v>
      </c>
      <c r="K130" s="377">
        <f>SUM(K131:K132)</f>
        <v>0</v>
      </c>
      <c r="L130" s="376">
        <f>SUM(L131:L132)</f>
        <v>0</v>
      </c>
      <c r="M130" s="3"/>
      <c r="N130" s="3"/>
      <c r="O130" s="3"/>
      <c r="P130" s="3"/>
      <c r="Q130" s="3"/>
    </row>
    <row r="131" spans="1:17" ht="14.25" hidden="1" customHeight="1">
      <c r="A131" s="64">
        <v>2</v>
      </c>
      <c r="B131" s="46">
        <v>7</v>
      </c>
      <c r="C131" s="64">
        <v>1</v>
      </c>
      <c r="D131" s="30">
        <v>1</v>
      </c>
      <c r="E131" s="53">
        <v>1</v>
      </c>
      <c r="F131" s="33">
        <v>1</v>
      </c>
      <c r="G131" s="63" t="s">
        <v>104</v>
      </c>
      <c r="H131" s="195">
        <v>106</v>
      </c>
      <c r="I131" s="399"/>
      <c r="J131" s="399"/>
      <c r="K131" s="399"/>
      <c r="L131" s="399"/>
      <c r="M131" s="3"/>
      <c r="N131" s="3"/>
      <c r="O131" s="3"/>
      <c r="P131" s="3"/>
      <c r="Q131" s="3"/>
    </row>
    <row r="132" spans="1:17" ht="14.25" hidden="1" customHeight="1">
      <c r="A132" s="30">
        <v>2</v>
      </c>
      <c r="B132" s="30">
        <v>7</v>
      </c>
      <c r="C132" s="31">
        <v>1</v>
      </c>
      <c r="D132" s="30">
        <v>1</v>
      </c>
      <c r="E132" s="47">
        <v>1</v>
      </c>
      <c r="F132" s="40">
        <v>2</v>
      </c>
      <c r="G132" s="58" t="s">
        <v>105</v>
      </c>
      <c r="H132" s="195">
        <v>107</v>
      </c>
      <c r="I132" s="348"/>
      <c r="J132" s="379"/>
      <c r="K132" s="379"/>
      <c r="L132" s="379"/>
      <c r="M132" s="3"/>
      <c r="N132" s="3"/>
      <c r="O132" s="3"/>
      <c r="P132" s="3"/>
      <c r="Q132" s="3"/>
    </row>
    <row r="133" spans="1:17" ht="26.4" hidden="1">
      <c r="A133" s="34">
        <v>2</v>
      </c>
      <c r="B133" s="43">
        <v>7</v>
      </c>
      <c r="C133" s="34">
        <v>2</v>
      </c>
      <c r="D133" s="43"/>
      <c r="E133" s="50"/>
      <c r="F133" s="70"/>
      <c r="G133" s="227" t="s">
        <v>652</v>
      </c>
      <c r="H133" s="195">
        <v>108</v>
      </c>
      <c r="I133" s="393">
        <f>I134</f>
        <v>0</v>
      </c>
      <c r="J133" s="392">
        <f t="shared" ref="J133:L134" si="20">J134</f>
        <v>0</v>
      </c>
      <c r="K133" s="393">
        <f t="shared" si="20"/>
        <v>0</v>
      </c>
      <c r="L133" s="383">
        <f t="shared" si="20"/>
        <v>0</v>
      </c>
      <c r="M133" s="3"/>
      <c r="N133" s="3"/>
      <c r="O133" s="3"/>
      <c r="P133" s="3"/>
      <c r="Q133" s="3"/>
    </row>
    <row r="134" spans="1:17" ht="26.4" hidden="1">
      <c r="A134" s="31">
        <v>2</v>
      </c>
      <c r="B134" s="30">
        <v>7</v>
      </c>
      <c r="C134" s="31">
        <v>2</v>
      </c>
      <c r="D134" s="30">
        <v>1</v>
      </c>
      <c r="E134" s="47"/>
      <c r="F134" s="40"/>
      <c r="G134" s="58" t="s">
        <v>47</v>
      </c>
      <c r="H134" s="195">
        <v>109</v>
      </c>
      <c r="I134" s="377">
        <f>I135</f>
        <v>0</v>
      </c>
      <c r="J134" s="388">
        <f t="shared" si="20"/>
        <v>0</v>
      </c>
      <c r="K134" s="377">
        <f t="shared" si="20"/>
        <v>0</v>
      </c>
      <c r="L134" s="376">
        <f t="shared" si="20"/>
        <v>0</v>
      </c>
      <c r="M134" s="3"/>
      <c r="N134" s="3"/>
      <c r="O134" s="3"/>
      <c r="P134" s="3"/>
      <c r="Q134" s="3"/>
    </row>
    <row r="135" spans="1:17" ht="26.4" hidden="1">
      <c r="A135" s="31">
        <v>2</v>
      </c>
      <c r="B135" s="30">
        <v>7</v>
      </c>
      <c r="C135" s="31">
        <v>2</v>
      </c>
      <c r="D135" s="30">
        <v>1</v>
      </c>
      <c r="E135" s="47">
        <v>1</v>
      </c>
      <c r="F135" s="40"/>
      <c r="G135" s="58" t="s">
        <v>47</v>
      </c>
      <c r="H135" s="195">
        <v>110</v>
      </c>
      <c r="I135" s="377">
        <f>SUM(I136:I137)</f>
        <v>0</v>
      </c>
      <c r="J135" s="388">
        <f>SUM(J136:J137)</f>
        <v>0</v>
      </c>
      <c r="K135" s="377">
        <f>SUM(K136:K137)</f>
        <v>0</v>
      </c>
      <c r="L135" s="376">
        <f>SUM(L136:L137)</f>
        <v>0</v>
      </c>
      <c r="M135" s="3"/>
      <c r="N135" s="3"/>
      <c r="O135" s="3"/>
      <c r="P135" s="3"/>
      <c r="Q135" s="3"/>
    </row>
    <row r="136" spans="1:17" ht="12" hidden="1" customHeight="1">
      <c r="A136" s="31">
        <v>2</v>
      </c>
      <c r="B136" s="30">
        <v>7</v>
      </c>
      <c r="C136" s="31">
        <v>2</v>
      </c>
      <c r="D136" s="30">
        <v>1</v>
      </c>
      <c r="E136" s="47">
        <v>1</v>
      </c>
      <c r="F136" s="40">
        <v>1</v>
      </c>
      <c r="G136" s="58" t="s">
        <v>106</v>
      </c>
      <c r="H136" s="195">
        <v>111</v>
      </c>
      <c r="I136" s="348"/>
      <c r="J136" s="379"/>
      <c r="K136" s="379"/>
      <c r="L136" s="379"/>
      <c r="M136" s="3"/>
      <c r="N136" s="3"/>
      <c r="O136" s="3"/>
      <c r="P136" s="3"/>
      <c r="Q136" s="3"/>
    </row>
    <row r="137" spans="1:17" ht="15" hidden="1" customHeight="1">
      <c r="A137" s="31">
        <v>2</v>
      </c>
      <c r="B137" s="30">
        <v>7</v>
      </c>
      <c r="C137" s="31">
        <v>2</v>
      </c>
      <c r="D137" s="30">
        <v>1</v>
      </c>
      <c r="E137" s="47">
        <v>1</v>
      </c>
      <c r="F137" s="40">
        <v>2</v>
      </c>
      <c r="G137" s="58" t="s">
        <v>107</v>
      </c>
      <c r="H137" s="195">
        <v>112</v>
      </c>
      <c r="I137" s="379"/>
      <c r="J137" s="379"/>
      <c r="K137" s="379"/>
      <c r="L137" s="379"/>
      <c r="M137" s="3"/>
      <c r="N137" s="3"/>
      <c r="O137" s="3"/>
      <c r="P137" s="3"/>
      <c r="Q137" s="3"/>
    </row>
    <row r="138" spans="1:17" ht="15" hidden="1" customHeight="1">
      <c r="A138" s="228">
        <v>2</v>
      </c>
      <c r="B138" s="85">
        <v>7</v>
      </c>
      <c r="C138" s="228">
        <v>2</v>
      </c>
      <c r="D138" s="85">
        <v>2</v>
      </c>
      <c r="E138" s="84"/>
      <c r="F138" s="333"/>
      <c r="G138" s="224" t="s">
        <v>215</v>
      </c>
      <c r="H138" s="195">
        <v>113</v>
      </c>
      <c r="I138" s="377">
        <f>I139</f>
        <v>0</v>
      </c>
      <c r="J138" s="377">
        <f t="shared" ref="J138:L138" si="21">J139</f>
        <v>0</v>
      </c>
      <c r="K138" s="377">
        <f t="shared" si="21"/>
        <v>0</v>
      </c>
      <c r="L138" s="377">
        <f t="shared" si="21"/>
        <v>0</v>
      </c>
      <c r="M138" s="3"/>
      <c r="N138" s="3"/>
      <c r="O138" s="3"/>
      <c r="P138" s="3"/>
      <c r="Q138" s="3"/>
    </row>
    <row r="139" spans="1:17" ht="15" hidden="1" customHeight="1">
      <c r="A139" s="228">
        <v>2</v>
      </c>
      <c r="B139" s="85">
        <v>7</v>
      </c>
      <c r="C139" s="228">
        <v>2</v>
      </c>
      <c r="D139" s="85">
        <v>2</v>
      </c>
      <c r="E139" s="84">
        <v>1</v>
      </c>
      <c r="F139" s="333"/>
      <c r="G139" s="224" t="s">
        <v>215</v>
      </c>
      <c r="H139" s="195">
        <v>114</v>
      </c>
      <c r="I139" s="377">
        <f>SUM(I140)</f>
        <v>0</v>
      </c>
      <c r="J139" s="377">
        <f t="shared" ref="J139:L139" si="22">SUM(J140)</f>
        <v>0</v>
      </c>
      <c r="K139" s="377">
        <f t="shared" si="22"/>
        <v>0</v>
      </c>
      <c r="L139" s="377">
        <f t="shared" si="22"/>
        <v>0</v>
      </c>
      <c r="M139" s="3"/>
      <c r="N139" s="3"/>
      <c r="O139" s="3"/>
      <c r="P139" s="3"/>
      <c r="Q139" s="3"/>
    </row>
    <row r="140" spans="1:17" ht="15" hidden="1" customHeight="1">
      <c r="A140" s="228">
        <v>2</v>
      </c>
      <c r="B140" s="85">
        <v>7</v>
      </c>
      <c r="C140" s="228">
        <v>2</v>
      </c>
      <c r="D140" s="85">
        <v>2</v>
      </c>
      <c r="E140" s="84">
        <v>1</v>
      </c>
      <c r="F140" s="333">
        <v>1</v>
      </c>
      <c r="G140" s="224" t="s">
        <v>215</v>
      </c>
      <c r="H140" s="195">
        <v>115</v>
      </c>
      <c r="I140" s="379"/>
      <c r="J140" s="379"/>
      <c r="K140" s="379"/>
      <c r="L140" s="379"/>
      <c r="M140" s="3"/>
      <c r="N140" s="3"/>
      <c r="O140" s="3"/>
      <c r="P140" s="3"/>
      <c r="Q140" s="3"/>
    </row>
    <row r="141" spans="1:17" hidden="1">
      <c r="A141" s="31">
        <v>2</v>
      </c>
      <c r="B141" s="30">
        <v>7</v>
      </c>
      <c r="C141" s="31">
        <v>3</v>
      </c>
      <c r="D141" s="30"/>
      <c r="E141" s="47"/>
      <c r="F141" s="40"/>
      <c r="G141" s="224" t="s">
        <v>108</v>
      </c>
      <c r="H141" s="195">
        <v>116</v>
      </c>
      <c r="I141" s="377">
        <f>I142</f>
        <v>0</v>
      </c>
      <c r="J141" s="388">
        <f t="shared" ref="J141:L142" si="23">J142</f>
        <v>0</v>
      </c>
      <c r="K141" s="377">
        <f t="shared" si="23"/>
        <v>0</v>
      </c>
      <c r="L141" s="376">
        <f t="shared" si="23"/>
        <v>0</v>
      </c>
      <c r="M141" s="3"/>
      <c r="N141" s="3"/>
      <c r="O141" s="3"/>
      <c r="P141" s="3"/>
      <c r="Q141" s="3"/>
    </row>
    <row r="142" spans="1:17" hidden="1">
      <c r="A142" s="34">
        <v>2</v>
      </c>
      <c r="B142" s="65">
        <v>7</v>
      </c>
      <c r="C142" s="74">
        <v>3</v>
      </c>
      <c r="D142" s="65">
        <v>1</v>
      </c>
      <c r="E142" s="66"/>
      <c r="F142" s="71"/>
      <c r="G142" s="67" t="s">
        <v>108</v>
      </c>
      <c r="H142" s="195">
        <v>117</v>
      </c>
      <c r="I142" s="385">
        <f>I143</f>
        <v>0</v>
      </c>
      <c r="J142" s="398">
        <f t="shared" si="23"/>
        <v>0</v>
      </c>
      <c r="K142" s="385">
        <f t="shared" si="23"/>
        <v>0</v>
      </c>
      <c r="L142" s="384">
        <f t="shared" si="23"/>
        <v>0</v>
      </c>
      <c r="M142" s="3"/>
      <c r="N142" s="3"/>
      <c r="O142" s="3"/>
      <c r="P142" s="3"/>
      <c r="Q142" s="3"/>
    </row>
    <row r="143" spans="1:17" hidden="1">
      <c r="A143" s="31">
        <v>2</v>
      </c>
      <c r="B143" s="30">
        <v>7</v>
      </c>
      <c r="C143" s="31">
        <v>3</v>
      </c>
      <c r="D143" s="30">
        <v>1</v>
      </c>
      <c r="E143" s="47">
        <v>1</v>
      </c>
      <c r="F143" s="40"/>
      <c r="G143" s="58" t="s">
        <v>108</v>
      </c>
      <c r="H143" s="195">
        <v>118</v>
      </c>
      <c r="I143" s="377">
        <f>SUM(I144:I145)</f>
        <v>0</v>
      </c>
      <c r="J143" s="388">
        <f>SUM(J144:J145)</f>
        <v>0</v>
      </c>
      <c r="K143" s="377">
        <f>SUM(K144:K145)</f>
        <v>0</v>
      </c>
      <c r="L143" s="376">
        <f>SUM(L144:L145)</f>
        <v>0</v>
      </c>
      <c r="M143" s="3"/>
      <c r="N143" s="3"/>
      <c r="O143" s="3"/>
      <c r="P143" s="3"/>
      <c r="Q143" s="3"/>
    </row>
    <row r="144" spans="1:17" hidden="1">
      <c r="A144" s="64">
        <v>2</v>
      </c>
      <c r="B144" s="46">
        <v>7</v>
      </c>
      <c r="C144" s="64">
        <v>3</v>
      </c>
      <c r="D144" s="46">
        <v>1</v>
      </c>
      <c r="E144" s="53">
        <v>1</v>
      </c>
      <c r="F144" s="33">
        <v>1</v>
      </c>
      <c r="G144" s="63" t="s">
        <v>109</v>
      </c>
      <c r="H144" s="195">
        <v>119</v>
      </c>
      <c r="I144" s="400"/>
      <c r="J144" s="399"/>
      <c r="K144" s="399"/>
      <c r="L144" s="399"/>
      <c r="M144" s="3"/>
      <c r="N144" s="3"/>
      <c r="O144" s="3"/>
      <c r="P144" s="3"/>
      <c r="Q144" s="3"/>
    </row>
    <row r="145" spans="1:17" ht="16.5" hidden="1" customHeight="1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>
        <v>2</v>
      </c>
      <c r="G145" s="58" t="s">
        <v>110</v>
      </c>
      <c r="H145" s="195">
        <v>120</v>
      </c>
      <c r="I145" s="379"/>
      <c r="J145" s="380"/>
      <c r="K145" s="380"/>
      <c r="L145" s="380"/>
      <c r="M145" s="3"/>
      <c r="N145" s="3"/>
      <c r="O145" s="3"/>
      <c r="P145" s="3"/>
      <c r="Q145" s="3"/>
    </row>
    <row r="146" spans="1:17" ht="15" customHeight="1">
      <c r="A146" s="41">
        <v>2</v>
      </c>
      <c r="B146" s="41">
        <v>8</v>
      </c>
      <c r="C146" s="45"/>
      <c r="D146" s="75"/>
      <c r="E146" s="73"/>
      <c r="F146" s="72"/>
      <c r="G146" s="68" t="s">
        <v>48</v>
      </c>
      <c r="H146" s="195">
        <v>121</v>
      </c>
      <c r="I146" s="391">
        <f>I147</f>
        <v>0</v>
      </c>
      <c r="J146" s="390">
        <f>J147</f>
        <v>0</v>
      </c>
      <c r="K146" s="391">
        <f>K147</f>
        <v>0</v>
      </c>
      <c r="L146" s="387">
        <f>L147</f>
        <v>0</v>
      </c>
      <c r="M146" s="3"/>
      <c r="N146" s="3"/>
      <c r="O146" s="3"/>
      <c r="P146" s="3"/>
      <c r="Q146" s="3"/>
    </row>
    <row r="147" spans="1:17" ht="14.25" customHeight="1">
      <c r="A147" s="34">
        <v>2</v>
      </c>
      <c r="B147" s="34">
        <v>8</v>
      </c>
      <c r="C147" s="34">
        <v>1</v>
      </c>
      <c r="D147" s="43"/>
      <c r="E147" s="50"/>
      <c r="F147" s="70"/>
      <c r="G147" s="223" t="s">
        <v>48</v>
      </c>
      <c r="H147" s="195">
        <v>122</v>
      </c>
      <c r="I147" s="391">
        <f>I148+I153</f>
        <v>0</v>
      </c>
      <c r="J147" s="390">
        <f>J148+J153</f>
        <v>0</v>
      </c>
      <c r="K147" s="391">
        <f>K148+K153</f>
        <v>0</v>
      </c>
      <c r="L147" s="387">
        <f>L148+L153</f>
        <v>0</v>
      </c>
      <c r="M147" s="3"/>
      <c r="N147" s="3"/>
      <c r="O147" s="3"/>
      <c r="P147" s="3"/>
      <c r="Q147" s="3"/>
    </row>
    <row r="148" spans="1:17" ht="13.5" customHeight="1">
      <c r="A148" s="31">
        <v>2</v>
      </c>
      <c r="B148" s="30">
        <v>8</v>
      </c>
      <c r="C148" s="58">
        <v>1</v>
      </c>
      <c r="D148" s="30">
        <v>1</v>
      </c>
      <c r="E148" s="47"/>
      <c r="F148" s="40"/>
      <c r="G148" s="224" t="s">
        <v>587</v>
      </c>
      <c r="H148" s="195">
        <v>123</v>
      </c>
      <c r="I148" s="377">
        <f>I149</f>
        <v>0</v>
      </c>
      <c r="J148" s="388">
        <f>J149</f>
        <v>0</v>
      </c>
      <c r="K148" s="377">
        <f>K149</f>
        <v>0</v>
      </c>
      <c r="L148" s="376">
        <f>L149</f>
        <v>0</v>
      </c>
      <c r="M148" s="3"/>
      <c r="N148" s="3"/>
      <c r="O148" s="3"/>
      <c r="P148" s="3"/>
      <c r="Q148" s="3"/>
    </row>
    <row r="149" spans="1:17" ht="13.5" customHeight="1">
      <c r="A149" s="31">
        <v>2</v>
      </c>
      <c r="B149" s="30">
        <v>8</v>
      </c>
      <c r="C149" s="63">
        <v>1</v>
      </c>
      <c r="D149" s="46">
        <v>1</v>
      </c>
      <c r="E149" s="53">
        <v>1</v>
      </c>
      <c r="F149" s="33"/>
      <c r="G149" s="224" t="s">
        <v>587</v>
      </c>
      <c r="H149" s="195">
        <v>124</v>
      </c>
      <c r="I149" s="391">
        <f>SUM(I150:I152)</f>
        <v>0</v>
      </c>
      <c r="J149" s="391">
        <f t="shared" ref="J149:L149" si="24">SUM(J150:J152)</f>
        <v>0</v>
      </c>
      <c r="K149" s="391">
        <f t="shared" si="24"/>
        <v>0</v>
      </c>
      <c r="L149" s="391">
        <f t="shared" si="24"/>
        <v>0</v>
      </c>
      <c r="M149" s="3"/>
      <c r="N149" s="3"/>
      <c r="O149" s="3"/>
      <c r="P149" s="3"/>
      <c r="Q149" s="3"/>
    </row>
    <row r="150" spans="1:17" ht="13.5" hidden="1" customHeight="1">
      <c r="A150" s="30">
        <v>2</v>
      </c>
      <c r="B150" s="46">
        <v>8</v>
      </c>
      <c r="C150" s="58">
        <v>1</v>
      </c>
      <c r="D150" s="30">
        <v>1</v>
      </c>
      <c r="E150" s="47">
        <v>1</v>
      </c>
      <c r="F150" s="40">
        <v>1</v>
      </c>
      <c r="G150" s="224" t="s">
        <v>49</v>
      </c>
      <c r="H150" s="195">
        <v>125</v>
      </c>
      <c r="I150" s="379"/>
      <c r="J150" s="379"/>
      <c r="K150" s="379"/>
      <c r="L150" s="379"/>
      <c r="M150" s="3"/>
      <c r="N150" s="3"/>
      <c r="O150" s="3"/>
      <c r="P150" s="3"/>
      <c r="Q150" s="3"/>
    </row>
    <row r="151" spans="1:17" ht="15.75" customHeight="1">
      <c r="A151" s="34">
        <v>2</v>
      </c>
      <c r="B151" s="65">
        <v>8</v>
      </c>
      <c r="C151" s="67">
        <v>1</v>
      </c>
      <c r="D151" s="65">
        <v>1</v>
      </c>
      <c r="E151" s="66">
        <v>1</v>
      </c>
      <c r="F151" s="71">
        <v>2</v>
      </c>
      <c r="G151" s="226" t="s">
        <v>588</v>
      </c>
      <c r="H151" s="195">
        <v>126</v>
      </c>
      <c r="I151" s="473"/>
      <c r="J151" s="473"/>
      <c r="K151" s="473"/>
      <c r="L151" s="473"/>
      <c r="M151" s="3"/>
      <c r="N151" s="3"/>
      <c r="O151" s="3"/>
      <c r="P151" s="3"/>
      <c r="Q151" s="3"/>
    </row>
    <row r="152" spans="1:17" hidden="1">
      <c r="A152" s="341">
        <v>2</v>
      </c>
      <c r="B152" s="342">
        <v>8</v>
      </c>
      <c r="C152" s="226">
        <v>1</v>
      </c>
      <c r="D152" s="342">
        <v>1</v>
      </c>
      <c r="E152" s="343">
        <v>1</v>
      </c>
      <c r="F152" s="334">
        <v>3</v>
      </c>
      <c r="G152" s="226" t="s">
        <v>218</v>
      </c>
      <c r="H152" s="195">
        <v>127</v>
      </c>
      <c r="I152" s="401"/>
      <c r="J152" s="402"/>
      <c r="K152" s="403"/>
      <c r="L152" s="386"/>
      <c r="M152" s="3"/>
      <c r="N152" s="3"/>
      <c r="O152" s="3"/>
      <c r="P152" s="3"/>
      <c r="Q152" s="3"/>
    </row>
    <row r="153" spans="1:17" ht="15" hidden="1" customHeight="1">
      <c r="A153" s="31">
        <v>2</v>
      </c>
      <c r="B153" s="30">
        <v>8</v>
      </c>
      <c r="C153" s="58">
        <v>1</v>
      </c>
      <c r="D153" s="30">
        <v>2</v>
      </c>
      <c r="E153" s="47"/>
      <c r="F153" s="40"/>
      <c r="G153" s="224" t="s">
        <v>566</v>
      </c>
      <c r="H153" s="195">
        <v>128</v>
      </c>
      <c r="I153" s="377">
        <f>I154</f>
        <v>0</v>
      </c>
      <c r="J153" s="388">
        <f t="shared" ref="J153:L154" si="25">J154</f>
        <v>0</v>
      </c>
      <c r="K153" s="377">
        <f t="shared" si="25"/>
        <v>0</v>
      </c>
      <c r="L153" s="376">
        <f t="shared" si="25"/>
        <v>0</v>
      </c>
      <c r="M153" s="3"/>
      <c r="N153" s="3"/>
      <c r="O153" s="3"/>
      <c r="P153" s="3"/>
      <c r="Q153" s="3"/>
    </row>
    <row r="154" spans="1:17" hidden="1">
      <c r="A154" s="31">
        <v>2</v>
      </c>
      <c r="B154" s="30">
        <v>8</v>
      </c>
      <c r="C154" s="58">
        <v>1</v>
      </c>
      <c r="D154" s="30">
        <v>2</v>
      </c>
      <c r="E154" s="47">
        <v>1</v>
      </c>
      <c r="F154" s="40"/>
      <c r="G154" s="224" t="s">
        <v>566</v>
      </c>
      <c r="H154" s="195">
        <v>129</v>
      </c>
      <c r="I154" s="377">
        <f>I155</f>
        <v>0</v>
      </c>
      <c r="J154" s="388">
        <f t="shared" si="25"/>
        <v>0</v>
      </c>
      <c r="K154" s="377">
        <f t="shared" si="25"/>
        <v>0</v>
      </c>
      <c r="L154" s="376">
        <f t="shared" si="25"/>
        <v>0</v>
      </c>
      <c r="M154" s="3"/>
      <c r="N154" s="3"/>
      <c r="O154" s="3"/>
      <c r="P154" s="3"/>
      <c r="Q154" s="3"/>
    </row>
    <row r="155" spans="1:17" hidden="1">
      <c r="A155" s="34">
        <v>2</v>
      </c>
      <c r="B155" s="43">
        <v>8</v>
      </c>
      <c r="C155" s="60">
        <v>1</v>
      </c>
      <c r="D155" s="43">
        <v>2</v>
      </c>
      <c r="E155" s="50">
        <v>1</v>
      </c>
      <c r="F155" s="344">
        <v>1</v>
      </c>
      <c r="G155" s="224" t="s">
        <v>566</v>
      </c>
      <c r="H155" s="195">
        <v>130</v>
      </c>
      <c r="I155" s="404"/>
      <c r="J155" s="380"/>
      <c r="K155" s="380"/>
      <c r="L155" s="380"/>
      <c r="M155" s="3"/>
      <c r="N155" s="3"/>
      <c r="O155" s="3"/>
      <c r="P155" s="3"/>
      <c r="Q155" s="3"/>
    </row>
    <row r="156" spans="1:17" ht="39.75" hidden="1" customHeight="1">
      <c r="A156" s="41">
        <v>2</v>
      </c>
      <c r="B156" s="45">
        <v>9</v>
      </c>
      <c r="C156" s="62"/>
      <c r="D156" s="45"/>
      <c r="E156" s="52"/>
      <c r="F156" s="69"/>
      <c r="G156" s="62" t="s">
        <v>686</v>
      </c>
      <c r="H156" s="195">
        <v>131</v>
      </c>
      <c r="I156" s="377">
        <f>I157+I161</f>
        <v>0</v>
      </c>
      <c r="J156" s="388">
        <f>J157+J161</f>
        <v>0</v>
      </c>
      <c r="K156" s="377">
        <f>K157+K161</f>
        <v>0</v>
      </c>
      <c r="L156" s="376">
        <f>L157+L161</f>
        <v>0</v>
      </c>
      <c r="M156" s="3"/>
      <c r="N156" s="3"/>
      <c r="O156" s="3"/>
      <c r="P156" s="3"/>
      <c r="Q156" s="3"/>
    </row>
    <row r="157" spans="1:17" s="11" customFormat="1" ht="39" hidden="1" customHeight="1">
      <c r="A157" s="31">
        <v>2</v>
      </c>
      <c r="B157" s="30">
        <v>9</v>
      </c>
      <c r="C157" s="58">
        <v>1</v>
      </c>
      <c r="D157" s="30"/>
      <c r="E157" s="47"/>
      <c r="F157" s="40"/>
      <c r="G157" s="224" t="s">
        <v>685</v>
      </c>
      <c r="H157" s="195">
        <v>132</v>
      </c>
      <c r="I157" s="377">
        <f>I158</f>
        <v>0</v>
      </c>
      <c r="J157" s="388">
        <f t="shared" ref="J157:L158" si="26">J158</f>
        <v>0</v>
      </c>
      <c r="K157" s="377">
        <f t="shared" si="26"/>
        <v>0</v>
      </c>
      <c r="L157" s="376">
        <f t="shared" si="26"/>
        <v>0</v>
      </c>
      <c r="M157" s="61"/>
      <c r="N157" s="61"/>
      <c r="O157" s="61"/>
      <c r="P157" s="61"/>
      <c r="Q157" s="61"/>
    </row>
    <row r="158" spans="1:17" ht="42.75" hidden="1" customHeight="1">
      <c r="A158" s="64">
        <v>2</v>
      </c>
      <c r="B158" s="46">
        <v>9</v>
      </c>
      <c r="C158" s="63">
        <v>1</v>
      </c>
      <c r="D158" s="46">
        <v>1</v>
      </c>
      <c r="E158" s="53"/>
      <c r="F158" s="33"/>
      <c r="G158" s="224" t="s">
        <v>653</v>
      </c>
      <c r="H158" s="195">
        <v>133</v>
      </c>
      <c r="I158" s="391">
        <f>I159</f>
        <v>0</v>
      </c>
      <c r="J158" s="390">
        <f t="shared" si="26"/>
        <v>0</v>
      </c>
      <c r="K158" s="391">
        <f t="shared" si="26"/>
        <v>0</v>
      </c>
      <c r="L158" s="387">
        <f t="shared" si="26"/>
        <v>0</v>
      </c>
      <c r="M158" s="3"/>
      <c r="N158" s="3"/>
      <c r="O158" s="3"/>
      <c r="P158" s="3"/>
      <c r="Q158" s="3"/>
    </row>
    <row r="159" spans="1:17" ht="38.25" hidden="1" customHeight="1">
      <c r="A159" s="31">
        <v>2</v>
      </c>
      <c r="B159" s="30">
        <v>9</v>
      </c>
      <c r="C159" s="31">
        <v>1</v>
      </c>
      <c r="D159" s="30">
        <v>1</v>
      </c>
      <c r="E159" s="47">
        <v>1</v>
      </c>
      <c r="F159" s="40"/>
      <c r="G159" s="224" t="s">
        <v>653</v>
      </c>
      <c r="H159" s="195">
        <v>134</v>
      </c>
      <c r="I159" s="377">
        <f>I160</f>
        <v>0</v>
      </c>
      <c r="J159" s="388">
        <f>J160</f>
        <v>0</v>
      </c>
      <c r="K159" s="377">
        <f>K160</f>
        <v>0</v>
      </c>
      <c r="L159" s="376">
        <f>L160</f>
        <v>0</v>
      </c>
      <c r="M159" s="3"/>
      <c r="N159" s="3"/>
      <c r="O159" s="3"/>
      <c r="P159" s="3"/>
      <c r="Q159" s="3"/>
    </row>
    <row r="160" spans="1:17" ht="38.25" hidden="1" customHeight="1">
      <c r="A160" s="64">
        <v>2</v>
      </c>
      <c r="B160" s="46">
        <v>9</v>
      </c>
      <c r="C160" s="46">
        <v>1</v>
      </c>
      <c r="D160" s="46">
        <v>1</v>
      </c>
      <c r="E160" s="53">
        <v>1</v>
      </c>
      <c r="F160" s="33">
        <v>1</v>
      </c>
      <c r="G160" s="224" t="s">
        <v>653</v>
      </c>
      <c r="H160" s="195">
        <v>135</v>
      </c>
      <c r="I160" s="400"/>
      <c r="J160" s="399"/>
      <c r="K160" s="399"/>
      <c r="L160" s="399"/>
      <c r="M160" s="3"/>
      <c r="N160" s="3"/>
      <c r="O160" s="3"/>
      <c r="P160" s="3"/>
      <c r="Q160" s="3"/>
    </row>
    <row r="161" spans="1:17" ht="41.25" hidden="1" customHeight="1">
      <c r="A161" s="31">
        <v>2</v>
      </c>
      <c r="B161" s="30">
        <v>9</v>
      </c>
      <c r="C161" s="30">
        <v>2</v>
      </c>
      <c r="D161" s="30"/>
      <c r="E161" s="47"/>
      <c r="F161" s="40"/>
      <c r="G161" s="224" t="s">
        <v>654</v>
      </c>
      <c r="H161" s="195">
        <v>136</v>
      </c>
      <c r="I161" s="377">
        <f>SUM(I162+I167)</f>
        <v>0</v>
      </c>
      <c r="J161" s="377">
        <f t="shared" ref="J161:L161" si="27">SUM(J162+J167)</f>
        <v>0</v>
      </c>
      <c r="K161" s="377">
        <f t="shared" si="27"/>
        <v>0</v>
      </c>
      <c r="L161" s="377">
        <f t="shared" si="27"/>
        <v>0</v>
      </c>
      <c r="M161" s="3"/>
      <c r="N161" s="3"/>
      <c r="O161" s="3"/>
      <c r="P161" s="3"/>
      <c r="Q161" s="3"/>
    </row>
    <row r="162" spans="1:17" ht="44.25" hidden="1" customHeight="1">
      <c r="A162" s="31">
        <v>2</v>
      </c>
      <c r="B162" s="30">
        <v>9</v>
      </c>
      <c r="C162" s="30">
        <v>2</v>
      </c>
      <c r="D162" s="46">
        <v>1</v>
      </c>
      <c r="E162" s="53"/>
      <c r="F162" s="33"/>
      <c r="G162" s="223" t="s">
        <v>655</v>
      </c>
      <c r="H162" s="195">
        <v>137</v>
      </c>
      <c r="I162" s="391">
        <f>I163</f>
        <v>0</v>
      </c>
      <c r="J162" s="390">
        <f>J163</f>
        <v>0</v>
      </c>
      <c r="K162" s="391">
        <f>K163</f>
        <v>0</v>
      </c>
      <c r="L162" s="387">
        <f>L163</f>
        <v>0</v>
      </c>
      <c r="M162" s="3"/>
      <c r="N162" s="3"/>
      <c r="O162" s="3"/>
      <c r="P162" s="3"/>
      <c r="Q162" s="3"/>
    </row>
    <row r="163" spans="1:17" ht="40.5" hidden="1" customHeight="1">
      <c r="A163" s="64">
        <v>2</v>
      </c>
      <c r="B163" s="46">
        <v>9</v>
      </c>
      <c r="C163" s="46">
        <v>2</v>
      </c>
      <c r="D163" s="30">
        <v>1</v>
      </c>
      <c r="E163" s="47">
        <v>1</v>
      </c>
      <c r="F163" s="40"/>
      <c r="G163" s="223" t="s">
        <v>589</v>
      </c>
      <c r="H163" s="195">
        <v>138</v>
      </c>
      <c r="I163" s="377">
        <f>SUM(I164:I166)</f>
        <v>0</v>
      </c>
      <c r="J163" s="388">
        <f>SUM(J164:J166)</f>
        <v>0</v>
      </c>
      <c r="K163" s="377">
        <f>SUM(K164:K166)</f>
        <v>0</v>
      </c>
      <c r="L163" s="376">
        <f>SUM(L164:L166)</f>
        <v>0</v>
      </c>
      <c r="M163" s="3"/>
      <c r="N163" s="3"/>
      <c r="O163" s="3"/>
      <c r="P163" s="3"/>
      <c r="Q163" s="3"/>
    </row>
    <row r="164" spans="1:17" ht="53.25" hidden="1" customHeight="1">
      <c r="A164" s="34">
        <v>2</v>
      </c>
      <c r="B164" s="65">
        <v>9</v>
      </c>
      <c r="C164" s="65">
        <v>2</v>
      </c>
      <c r="D164" s="65">
        <v>1</v>
      </c>
      <c r="E164" s="66">
        <v>1</v>
      </c>
      <c r="F164" s="71">
        <v>1</v>
      </c>
      <c r="G164" s="223" t="s">
        <v>656</v>
      </c>
      <c r="H164" s="195">
        <v>139</v>
      </c>
      <c r="I164" s="401"/>
      <c r="J164" s="394"/>
      <c r="K164" s="394"/>
      <c r="L164" s="394"/>
      <c r="M164" s="3"/>
      <c r="N164" s="3"/>
      <c r="O164" s="3"/>
      <c r="P164" s="3"/>
      <c r="Q164" s="3"/>
    </row>
    <row r="165" spans="1:17" ht="51.75" hidden="1" customHeight="1">
      <c r="A165" s="31">
        <v>2</v>
      </c>
      <c r="B165" s="30">
        <v>9</v>
      </c>
      <c r="C165" s="30">
        <v>2</v>
      </c>
      <c r="D165" s="30">
        <v>1</v>
      </c>
      <c r="E165" s="47">
        <v>1</v>
      </c>
      <c r="F165" s="40">
        <v>2</v>
      </c>
      <c r="G165" s="223" t="s">
        <v>657</v>
      </c>
      <c r="H165" s="195">
        <v>140</v>
      </c>
      <c r="I165" s="379"/>
      <c r="J165" s="405"/>
      <c r="K165" s="405"/>
      <c r="L165" s="405"/>
      <c r="M165" s="3"/>
      <c r="N165" s="3"/>
      <c r="O165" s="3"/>
      <c r="P165" s="3"/>
      <c r="Q165" s="3"/>
    </row>
    <row r="166" spans="1:17" ht="54.75" hidden="1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3</v>
      </c>
      <c r="G166" s="223" t="s">
        <v>658</v>
      </c>
      <c r="H166" s="195">
        <v>141</v>
      </c>
      <c r="I166" s="348"/>
      <c r="J166" s="379"/>
      <c r="K166" s="379"/>
      <c r="L166" s="379"/>
      <c r="M166" s="3"/>
      <c r="N166" s="3"/>
      <c r="O166" s="3"/>
      <c r="P166" s="3"/>
      <c r="Q166" s="3"/>
    </row>
    <row r="167" spans="1:17" ht="39" hidden="1" customHeight="1">
      <c r="A167" s="348">
        <v>2</v>
      </c>
      <c r="B167" s="348">
        <v>9</v>
      </c>
      <c r="C167" s="348">
        <v>2</v>
      </c>
      <c r="D167" s="348">
        <v>2</v>
      </c>
      <c r="E167" s="348"/>
      <c r="F167" s="348"/>
      <c r="G167" s="224" t="s">
        <v>567</v>
      </c>
      <c r="H167" s="195">
        <v>142</v>
      </c>
      <c r="I167" s="377">
        <f>I168</f>
        <v>0</v>
      </c>
      <c r="J167" s="388">
        <f>J168</f>
        <v>0</v>
      </c>
      <c r="K167" s="377">
        <f>K168</f>
        <v>0</v>
      </c>
      <c r="L167" s="376">
        <f>L168</f>
        <v>0</v>
      </c>
      <c r="M167" s="3"/>
      <c r="N167" s="3"/>
      <c r="O167" s="3"/>
      <c r="P167" s="3"/>
      <c r="Q167" s="3"/>
    </row>
    <row r="168" spans="1:17" ht="43.5" hidden="1" customHeight="1">
      <c r="A168" s="31">
        <v>2</v>
      </c>
      <c r="B168" s="30">
        <v>9</v>
      </c>
      <c r="C168" s="30">
        <v>2</v>
      </c>
      <c r="D168" s="30">
        <v>2</v>
      </c>
      <c r="E168" s="47">
        <v>1</v>
      </c>
      <c r="F168" s="40"/>
      <c r="G168" s="223" t="s">
        <v>590</v>
      </c>
      <c r="H168" s="195">
        <v>143</v>
      </c>
      <c r="I168" s="391">
        <f>SUM(I169:I171)</f>
        <v>0</v>
      </c>
      <c r="J168" s="391">
        <f>SUM(J169:J171)</f>
        <v>0</v>
      </c>
      <c r="K168" s="391">
        <f>SUM(K169:K171)</f>
        <v>0</v>
      </c>
      <c r="L168" s="391">
        <f>SUM(L169:L171)</f>
        <v>0</v>
      </c>
      <c r="M168" s="3"/>
      <c r="N168" s="3"/>
      <c r="O168" s="3"/>
      <c r="P168" s="3"/>
      <c r="Q168" s="3"/>
    </row>
    <row r="169" spans="1:17" ht="54.75" hidden="1" customHeight="1">
      <c r="A169" s="31">
        <v>2</v>
      </c>
      <c r="B169" s="30">
        <v>9</v>
      </c>
      <c r="C169" s="30">
        <v>2</v>
      </c>
      <c r="D169" s="30">
        <v>2</v>
      </c>
      <c r="E169" s="30">
        <v>1</v>
      </c>
      <c r="F169" s="40">
        <v>1</v>
      </c>
      <c r="G169" s="282" t="s">
        <v>687</v>
      </c>
      <c r="H169" s="195">
        <v>144</v>
      </c>
      <c r="I169" s="348"/>
      <c r="J169" s="394"/>
      <c r="K169" s="394"/>
      <c r="L169" s="394"/>
      <c r="M169" s="3"/>
      <c r="N169" s="3"/>
      <c r="O169" s="3"/>
      <c r="P169" s="3"/>
      <c r="Q169" s="3"/>
    </row>
    <row r="170" spans="1:17" ht="54" hidden="1" customHeight="1">
      <c r="A170" s="44">
        <v>2</v>
      </c>
      <c r="B170" s="61">
        <v>9</v>
      </c>
      <c r="C170" s="44">
        <v>2</v>
      </c>
      <c r="D170" s="51">
        <v>2</v>
      </c>
      <c r="E170" s="51">
        <v>1</v>
      </c>
      <c r="F170" s="103">
        <v>2</v>
      </c>
      <c r="G170" s="283" t="s">
        <v>591</v>
      </c>
      <c r="H170" s="195">
        <v>145</v>
      </c>
      <c r="I170" s="394"/>
      <c r="J170" s="380"/>
      <c r="K170" s="380"/>
      <c r="L170" s="380"/>
      <c r="M170" s="3"/>
      <c r="N170" s="3"/>
      <c r="O170" s="3"/>
      <c r="P170" s="3"/>
      <c r="Q170" s="3"/>
    </row>
    <row r="171" spans="1:17" ht="54" hidden="1" customHeight="1">
      <c r="A171" s="42">
        <v>2</v>
      </c>
      <c r="B171" s="76">
        <v>9</v>
      </c>
      <c r="C171" s="91">
        <v>2</v>
      </c>
      <c r="D171" s="77">
        <v>2</v>
      </c>
      <c r="E171" s="77">
        <v>1</v>
      </c>
      <c r="F171" s="87">
        <v>3</v>
      </c>
      <c r="G171" s="266" t="s">
        <v>592</v>
      </c>
      <c r="H171" s="195">
        <v>146</v>
      </c>
      <c r="I171" s="405"/>
      <c r="J171" s="405"/>
      <c r="K171" s="405"/>
      <c r="L171" s="405"/>
      <c r="M171" s="3"/>
      <c r="N171" s="3"/>
      <c r="O171" s="3"/>
      <c r="P171" s="3"/>
      <c r="Q171" s="3"/>
    </row>
    <row r="172" spans="1:17" ht="76.5" hidden="1" customHeight="1">
      <c r="A172" s="79">
        <v>3</v>
      </c>
      <c r="B172" s="78"/>
      <c r="C172" s="79"/>
      <c r="D172" s="90"/>
      <c r="E172" s="90"/>
      <c r="F172" s="88"/>
      <c r="G172" s="146" t="s">
        <v>701</v>
      </c>
      <c r="H172" s="195">
        <v>147</v>
      </c>
      <c r="I172" s="372">
        <f>SUM(I173+I225+I290)</f>
        <v>0</v>
      </c>
      <c r="J172" s="406">
        <f>SUM(J173+J225+J290)</f>
        <v>0</v>
      </c>
      <c r="K172" s="373">
        <f>SUM(K173+K225+K290)</f>
        <v>0</v>
      </c>
      <c r="L172" s="372">
        <f>SUM(L173+L225+L290)</f>
        <v>0</v>
      </c>
      <c r="M172" s="3"/>
      <c r="N172" s="3"/>
      <c r="O172" s="3"/>
      <c r="P172" s="3"/>
      <c r="Q172" s="3"/>
    </row>
    <row r="173" spans="1:17" ht="34.5" hidden="1" customHeight="1">
      <c r="A173" s="41">
        <v>3</v>
      </c>
      <c r="B173" s="45">
        <v>1</v>
      </c>
      <c r="C173" s="75"/>
      <c r="D173" s="73"/>
      <c r="E173" s="73"/>
      <c r="F173" s="72"/>
      <c r="G173" s="147" t="s">
        <v>55</v>
      </c>
      <c r="H173" s="195">
        <v>148</v>
      </c>
      <c r="I173" s="376">
        <f>SUM(I174+I196+I203+I215+I219)</f>
        <v>0</v>
      </c>
      <c r="J173" s="387">
        <f>SUM(J174+J196+J203+J215+J219)</f>
        <v>0</v>
      </c>
      <c r="K173" s="387">
        <f>SUM(K174+K196+K203+K215+K219)</f>
        <v>0</v>
      </c>
      <c r="L173" s="387">
        <f>SUM(L174+L196+L203+L215+L219)</f>
        <v>0</v>
      </c>
      <c r="M173" s="3"/>
      <c r="N173" s="3"/>
      <c r="O173" s="3"/>
      <c r="P173" s="3"/>
      <c r="Q173" s="3"/>
    </row>
    <row r="174" spans="1:17" ht="30.75" hidden="1" customHeight="1">
      <c r="A174" s="46">
        <v>3</v>
      </c>
      <c r="B174" s="63">
        <v>1</v>
      </c>
      <c r="C174" s="46">
        <v>1</v>
      </c>
      <c r="D174" s="53"/>
      <c r="E174" s="53"/>
      <c r="F174" s="83"/>
      <c r="G174" s="228" t="s">
        <v>659</v>
      </c>
      <c r="H174" s="195">
        <v>149</v>
      </c>
      <c r="I174" s="387">
        <f>SUM(I175+I178+I183+I188+I193)</f>
        <v>0</v>
      </c>
      <c r="J174" s="388">
        <f>SUM(J175+J178+J183+J188+J193)</f>
        <v>0</v>
      </c>
      <c r="K174" s="377">
        <f>SUM(K175+K178+K183+K188+K193)</f>
        <v>0</v>
      </c>
      <c r="L174" s="376">
        <f>SUM(L175+L178+L183+L188+L193)</f>
        <v>0</v>
      </c>
      <c r="M174" s="3"/>
      <c r="N174" s="3"/>
      <c r="O174" s="3"/>
      <c r="P174" s="3"/>
      <c r="Q174" s="3"/>
    </row>
    <row r="175" spans="1:17" ht="12.75" hidden="1" customHeight="1">
      <c r="A175" s="30">
        <v>3</v>
      </c>
      <c r="B175" s="58">
        <v>1</v>
      </c>
      <c r="C175" s="30">
        <v>1</v>
      </c>
      <c r="D175" s="47">
        <v>1</v>
      </c>
      <c r="E175" s="47"/>
      <c r="F175" s="89"/>
      <c r="G175" s="228" t="s">
        <v>730</v>
      </c>
      <c r="H175" s="195">
        <v>150</v>
      </c>
      <c r="I175" s="376">
        <f>I176</f>
        <v>0</v>
      </c>
      <c r="J175" s="390">
        <f>J176</f>
        <v>0</v>
      </c>
      <c r="K175" s="391">
        <f>K176</f>
        <v>0</v>
      </c>
      <c r="L175" s="387">
        <f>L176</f>
        <v>0</v>
      </c>
      <c r="M175" s="3"/>
      <c r="N175" s="3"/>
      <c r="O175" s="3"/>
      <c r="P175" s="3"/>
      <c r="Q175" s="3"/>
    </row>
    <row r="176" spans="1:17" ht="13.5" hidden="1" customHeight="1">
      <c r="A176" s="30">
        <v>3</v>
      </c>
      <c r="B176" s="58">
        <v>1</v>
      </c>
      <c r="C176" s="30">
        <v>1</v>
      </c>
      <c r="D176" s="47">
        <v>1</v>
      </c>
      <c r="E176" s="47">
        <v>1</v>
      </c>
      <c r="F176" s="29"/>
      <c r="G176" s="228" t="s">
        <v>731</v>
      </c>
      <c r="H176" s="195">
        <v>151</v>
      </c>
      <c r="I176" s="387">
        <f>I177</f>
        <v>0</v>
      </c>
      <c r="J176" s="376">
        <f t="shared" ref="J176:L176" si="28">J177</f>
        <v>0</v>
      </c>
      <c r="K176" s="376">
        <f t="shared" si="28"/>
        <v>0</v>
      </c>
      <c r="L176" s="376">
        <f t="shared" si="28"/>
        <v>0</v>
      </c>
      <c r="M176" s="3"/>
      <c r="N176" s="3"/>
      <c r="O176" s="3"/>
      <c r="P176" s="3"/>
      <c r="Q176" s="3"/>
    </row>
    <row r="177" spans="1:17" ht="13.5" hidden="1" customHeight="1">
      <c r="A177" s="30">
        <v>3</v>
      </c>
      <c r="B177" s="58">
        <v>1</v>
      </c>
      <c r="C177" s="30">
        <v>1</v>
      </c>
      <c r="D177" s="47">
        <v>1</v>
      </c>
      <c r="E177" s="47">
        <v>1</v>
      </c>
      <c r="F177" s="29">
        <v>1</v>
      </c>
      <c r="G177" s="228" t="s">
        <v>731</v>
      </c>
      <c r="H177" s="195">
        <v>152</v>
      </c>
      <c r="I177" s="389"/>
      <c r="J177" s="380"/>
      <c r="K177" s="380"/>
      <c r="L177" s="380"/>
      <c r="M177" s="3"/>
      <c r="N177" s="3"/>
      <c r="O177" s="3"/>
      <c r="P177" s="3"/>
      <c r="Q177" s="3"/>
    </row>
    <row r="178" spans="1:17" ht="14.25" hidden="1" customHeight="1">
      <c r="A178" s="46">
        <v>3</v>
      </c>
      <c r="B178" s="53">
        <v>1</v>
      </c>
      <c r="C178" s="53">
        <v>1</v>
      </c>
      <c r="D178" s="53">
        <v>2</v>
      </c>
      <c r="E178" s="53"/>
      <c r="F178" s="33"/>
      <c r="G178" s="223" t="s">
        <v>702</v>
      </c>
      <c r="H178" s="195">
        <v>153</v>
      </c>
      <c r="I178" s="387">
        <f>I179</f>
        <v>0</v>
      </c>
      <c r="J178" s="390">
        <f>J179</f>
        <v>0</v>
      </c>
      <c r="K178" s="391">
        <f>K179</f>
        <v>0</v>
      </c>
      <c r="L178" s="387">
        <f>L179</f>
        <v>0</v>
      </c>
      <c r="M178" s="3"/>
      <c r="N178" s="3"/>
      <c r="O178" s="3"/>
      <c r="P178" s="3"/>
      <c r="Q178" s="3"/>
    </row>
    <row r="179" spans="1:17" ht="13.5" hidden="1" customHeight="1">
      <c r="A179" s="30">
        <v>3</v>
      </c>
      <c r="B179" s="47">
        <v>1</v>
      </c>
      <c r="C179" s="47">
        <v>1</v>
      </c>
      <c r="D179" s="47">
        <v>2</v>
      </c>
      <c r="E179" s="47">
        <v>1</v>
      </c>
      <c r="F179" s="40"/>
      <c r="G179" s="223" t="s">
        <v>702</v>
      </c>
      <c r="H179" s="195">
        <v>154</v>
      </c>
      <c r="I179" s="376">
        <f>SUM(I180:I182)</f>
        <v>0</v>
      </c>
      <c r="J179" s="388">
        <f>SUM(J180:J182)</f>
        <v>0</v>
      </c>
      <c r="K179" s="377">
        <f>SUM(K180:K182)</f>
        <v>0</v>
      </c>
      <c r="L179" s="376">
        <f>SUM(L180:L182)</f>
        <v>0</v>
      </c>
      <c r="M179" s="3"/>
      <c r="N179" s="3"/>
      <c r="O179" s="3"/>
      <c r="P179" s="3"/>
      <c r="Q179" s="3"/>
    </row>
    <row r="180" spans="1:17" ht="14.25" hidden="1" customHeight="1">
      <c r="A180" s="46">
        <v>3</v>
      </c>
      <c r="B180" s="53">
        <v>1</v>
      </c>
      <c r="C180" s="53">
        <v>1</v>
      </c>
      <c r="D180" s="53">
        <v>2</v>
      </c>
      <c r="E180" s="53">
        <v>1</v>
      </c>
      <c r="F180" s="33">
        <v>1</v>
      </c>
      <c r="G180" s="223" t="s">
        <v>703</v>
      </c>
      <c r="H180" s="195">
        <v>155</v>
      </c>
      <c r="I180" s="394"/>
      <c r="J180" s="378"/>
      <c r="K180" s="378"/>
      <c r="L180" s="407"/>
      <c r="M180" s="3"/>
      <c r="N180" s="3"/>
      <c r="O180" s="3"/>
      <c r="P180" s="3"/>
      <c r="Q180" s="3"/>
    </row>
    <row r="181" spans="1:17" ht="14.25" hidden="1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>
        <v>2</v>
      </c>
      <c r="G181" s="224" t="s">
        <v>704</v>
      </c>
      <c r="H181" s="195">
        <v>156</v>
      </c>
      <c r="I181" s="389"/>
      <c r="J181" s="380"/>
      <c r="K181" s="380"/>
      <c r="L181" s="380"/>
      <c r="M181" s="3"/>
      <c r="N181" s="3"/>
      <c r="O181" s="3"/>
      <c r="P181" s="3"/>
      <c r="Q181" s="3"/>
    </row>
    <row r="182" spans="1:17" ht="26.25" hidden="1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3</v>
      </c>
      <c r="G182" s="223" t="s">
        <v>596</v>
      </c>
      <c r="H182" s="195">
        <v>157</v>
      </c>
      <c r="I182" s="394"/>
      <c r="J182" s="378"/>
      <c r="K182" s="378"/>
      <c r="L182" s="407"/>
      <c r="M182" s="3"/>
      <c r="N182" s="3"/>
      <c r="O182" s="3"/>
      <c r="P182" s="3"/>
      <c r="Q182" s="3"/>
    </row>
    <row r="183" spans="1:17" ht="14.25" hidden="1" customHeight="1">
      <c r="A183" s="30">
        <v>3</v>
      </c>
      <c r="B183" s="47">
        <v>1</v>
      </c>
      <c r="C183" s="47">
        <v>1</v>
      </c>
      <c r="D183" s="47">
        <v>3</v>
      </c>
      <c r="E183" s="47"/>
      <c r="F183" s="40"/>
      <c r="G183" s="224" t="s">
        <v>705</v>
      </c>
      <c r="H183" s="195">
        <v>158</v>
      </c>
      <c r="I183" s="376">
        <f>I184</f>
        <v>0</v>
      </c>
      <c r="J183" s="388">
        <f>J184</f>
        <v>0</v>
      </c>
      <c r="K183" s="377">
        <f>K184</f>
        <v>0</v>
      </c>
      <c r="L183" s="376">
        <f>L184</f>
        <v>0</v>
      </c>
      <c r="M183" s="3"/>
      <c r="N183" s="3"/>
      <c r="O183" s="3"/>
      <c r="P183" s="3"/>
      <c r="Q183" s="3"/>
    </row>
    <row r="184" spans="1:17" ht="14.25" hidden="1" customHeight="1">
      <c r="A184" s="30">
        <v>3</v>
      </c>
      <c r="B184" s="47">
        <v>1</v>
      </c>
      <c r="C184" s="47">
        <v>1</v>
      </c>
      <c r="D184" s="47">
        <v>3</v>
      </c>
      <c r="E184" s="47">
        <v>1</v>
      </c>
      <c r="F184" s="40"/>
      <c r="G184" s="224" t="s">
        <v>705</v>
      </c>
      <c r="H184" s="195">
        <v>159</v>
      </c>
      <c r="I184" s="376">
        <f>SUM(I185:I187)</f>
        <v>0</v>
      </c>
      <c r="J184" s="376">
        <f>SUM(J185:J187)</f>
        <v>0</v>
      </c>
      <c r="K184" s="376">
        <f>SUM(K185:K187)</f>
        <v>0</v>
      </c>
      <c r="L184" s="376">
        <f>SUM(L185:L187)</f>
        <v>0</v>
      </c>
      <c r="M184" s="3"/>
      <c r="N184" s="3"/>
      <c r="O184" s="3"/>
      <c r="P184" s="3"/>
      <c r="Q184" s="3"/>
    </row>
    <row r="185" spans="1:17" ht="13.5" hidden="1" customHeight="1">
      <c r="A185" s="30">
        <v>3</v>
      </c>
      <c r="B185" s="47">
        <v>1</v>
      </c>
      <c r="C185" s="47">
        <v>1</v>
      </c>
      <c r="D185" s="47">
        <v>3</v>
      </c>
      <c r="E185" s="47">
        <v>1</v>
      </c>
      <c r="F185" s="40">
        <v>1</v>
      </c>
      <c r="G185" s="224" t="s">
        <v>706</v>
      </c>
      <c r="H185" s="195">
        <v>160</v>
      </c>
      <c r="I185" s="389"/>
      <c r="J185" s="380"/>
      <c r="K185" s="380"/>
      <c r="L185" s="407"/>
      <c r="M185" s="3"/>
      <c r="N185" s="3"/>
      <c r="O185" s="3"/>
      <c r="P185" s="3"/>
      <c r="Q185" s="3"/>
    </row>
    <row r="186" spans="1:17" ht="15.75" hidden="1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>
        <v>2</v>
      </c>
      <c r="G186" s="224" t="s">
        <v>707</v>
      </c>
      <c r="H186" s="195">
        <v>161</v>
      </c>
      <c r="I186" s="394"/>
      <c r="J186" s="380"/>
      <c r="K186" s="380"/>
      <c r="L186" s="380"/>
      <c r="M186" s="3"/>
      <c r="N186" s="3"/>
      <c r="O186" s="3"/>
      <c r="P186" s="3"/>
      <c r="Q186" s="3"/>
    </row>
    <row r="187" spans="1:17" ht="15.75" hidden="1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3</v>
      </c>
      <c r="G187" s="228" t="s">
        <v>708</v>
      </c>
      <c r="H187" s="195">
        <v>162</v>
      </c>
      <c r="I187" s="394"/>
      <c r="J187" s="380"/>
      <c r="K187" s="380"/>
      <c r="L187" s="380"/>
      <c r="M187" s="3"/>
      <c r="N187" s="3"/>
      <c r="O187" s="3"/>
      <c r="P187" s="3"/>
      <c r="Q187" s="3"/>
    </row>
    <row r="188" spans="1:17" ht="18" hidden="1" customHeight="1">
      <c r="A188" s="43">
        <v>3</v>
      </c>
      <c r="B188" s="50">
        <v>1</v>
      </c>
      <c r="C188" s="50">
        <v>1</v>
      </c>
      <c r="D188" s="50">
        <v>4</v>
      </c>
      <c r="E188" s="50"/>
      <c r="F188" s="70"/>
      <c r="G188" s="227" t="s">
        <v>709</v>
      </c>
      <c r="H188" s="195">
        <v>163</v>
      </c>
      <c r="I188" s="376">
        <f>I189</f>
        <v>0</v>
      </c>
      <c r="J188" s="392">
        <f>J189</f>
        <v>0</v>
      </c>
      <c r="K188" s="393">
        <f>K189</f>
        <v>0</v>
      </c>
      <c r="L188" s="383">
        <f>L189</f>
        <v>0</v>
      </c>
      <c r="M188" s="3"/>
      <c r="N188" s="3"/>
      <c r="O188" s="3"/>
      <c r="P188" s="3"/>
      <c r="Q188" s="3"/>
    </row>
    <row r="189" spans="1:17" ht="13.5" hidden="1" customHeight="1">
      <c r="A189" s="30">
        <v>3</v>
      </c>
      <c r="B189" s="47">
        <v>1</v>
      </c>
      <c r="C189" s="47">
        <v>1</v>
      </c>
      <c r="D189" s="47">
        <v>4</v>
      </c>
      <c r="E189" s="47">
        <v>1</v>
      </c>
      <c r="F189" s="40"/>
      <c r="G189" s="227" t="s">
        <v>709</v>
      </c>
      <c r="H189" s="195">
        <v>164</v>
      </c>
      <c r="I189" s="387">
        <f>SUM(I190:I192)</f>
        <v>0</v>
      </c>
      <c r="J189" s="388">
        <f>SUM(J190:J192)</f>
        <v>0</v>
      </c>
      <c r="K189" s="377">
        <f>SUM(K190:K192)</f>
        <v>0</v>
      </c>
      <c r="L189" s="376">
        <f>SUM(L190:L192)</f>
        <v>0</v>
      </c>
      <c r="M189" s="3"/>
      <c r="N189" s="3"/>
      <c r="O189" s="3"/>
      <c r="P189" s="3"/>
      <c r="Q189" s="3"/>
    </row>
    <row r="190" spans="1:17" ht="17.25" hidden="1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>
        <v>1</v>
      </c>
      <c r="G190" s="224" t="s">
        <v>710</v>
      </c>
      <c r="H190" s="195">
        <v>165</v>
      </c>
      <c r="I190" s="389"/>
      <c r="J190" s="380"/>
      <c r="K190" s="380"/>
      <c r="L190" s="407"/>
      <c r="M190" s="3"/>
      <c r="N190" s="3"/>
      <c r="O190" s="3"/>
      <c r="P190" s="3"/>
      <c r="Q190" s="3"/>
    </row>
    <row r="191" spans="1:17" ht="25.5" hidden="1" customHeight="1">
      <c r="A191" s="46">
        <v>3</v>
      </c>
      <c r="B191" s="53">
        <v>1</v>
      </c>
      <c r="C191" s="53">
        <v>1</v>
      </c>
      <c r="D191" s="53">
        <v>4</v>
      </c>
      <c r="E191" s="53">
        <v>1</v>
      </c>
      <c r="F191" s="33">
        <v>2</v>
      </c>
      <c r="G191" s="223" t="s">
        <v>711</v>
      </c>
      <c r="H191" s="195">
        <v>166</v>
      </c>
      <c r="I191" s="394"/>
      <c r="J191" s="378"/>
      <c r="K191" s="378"/>
      <c r="L191" s="380"/>
      <c r="M191" s="3"/>
      <c r="N191" s="3"/>
      <c r="O191" s="3"/>
      <c r="P191" s="3"/>
      <c r="Q191" s="3"/>
    </row>
    <row r="192" spans="1:17" ht="14.25" hidden="1" customHeight="1">
      <c r="A192" s="30">
        <v>3</v>
      </c>
      <c r="B192" s="47">
        <v>1</v>
      </c>
      <c r="C192" s="47">
        <v>1</v>
      </c>
      <c r="D192" s="47">
        <v>4</v>
      </c>
      <c r="E192" s="47">
        <v>1</v>
      </c>
      <c r="F192" s="40">
        <v>3</v>
      </c>
      <c r="G192" s="224" t="s">
        <v>712</v>
      </c>
      <c r="H192" s="195">
        <v>167</v>
      </c>
      <c r="I192" s="394"/>
      <c r="J192" s="378"/>
      <c r="K192" s="378"/>
      <c r="L192" s="380"/>
      <c r="M192" s="3"/>
      <c r="N192" s="3"/>
      <c r="O192" s="3"/>
      <c r="P192" s="3"/>
      <c r="Q192" s="3"/>
    </row>
    <row r="193" spans="1:17" ht="25.5" hidden="1" customHeight="1">
      <c r="A193" s="30">
        <v>3</v>
      </c>
      <c r="B193" s="47">
        <v>1</v>
      </c>
      <c r="C193" s="47">
        <v>1</v>
      </c>
      <c r="D193" s="47">
        <v>5</v>
      </c>
      <c r="E193" s="47"/>
      <c r="F193" s="40"/>
      <c r="G193" s="224" t="s">
        <v>713</v>
      </c>
      <c r="H193" s="195">
        <v>168</v>
      </c>
      <c r="I193" s="376">
        <f>I194</f>
        <v>0</v>
      </c>
      <c r="J193" s="388">
        <f t="shared" ref="J193:L194" si="29">J194</f>
        <v>0</v>
      </c>
      <c r="K193" s="377">
        <f t="shared" si="29"/>
        <v>0</v>
      </c>
      <c r="L193" s="376">
        <f t="shared" si="29"/>
        <v>0</v>
      </c>
      <c r="M193" s="3"/>
      <c r="N193" s="3"/>
      <c r="O193" s="3"/>
      <c r="P193" s="3"/>
      <c r="Q193" s="3"/>
    </row>
    <row r="194" spans="1:17" ht="26.25" hidden="1" customHeight="1">
      <c r="A194" s="43">
        <v>3</v>
      </c>
      <c r="B194" s="50">
        <v>1</v>
      </c>
      <c r="C194" s="50">
        <v>1</v>
      </c>
      <c r="D194" s="50">
        <v>5</v>
      </c>
      <c r="E194" s="50">
        <v>1</v>
      </c>
      <c r="F194" s="70"/>
      <c r="G194" s="224" t="s">
        <v>713</v>
      </c>
      <c r="H194" s="195">
        <v>169</v>
      </c>
      <c r="I194" s="377">
        <f>I195</f>
        <v>0</v>
      </c>
      <c r="J194" s="377">
        <f t="shared" si="29"/>
        <v>0</v>
      </c>
      <c r="K194" s="377">
        <f t="shared" si="29"/>
        <v>0</v>
      </c>
      <c r="L194" s="377">
        <f t="shared" si="29"/>
        <v>0</v>
      </c>
      <c r="M194" s="3"/>
      <c r="N194" s="3"/>
      <c r="O194" s="3"/>
      <c r="P194" s="3"/>
      <c r="Q194" s="3"/>
    </row>
    <row r="195" spans="1:17" ht="27" hidden="1" customHeight="1">
      <c r="A195" s="42">
        <v>3</v>
      </c>
      <c r="B195" s="48">
        <v>1</v>
      </c>
      <c r="C195" s="48">
        <v>1</v>
      </c>
      <c r="D195" s="48">
        <v>5</v>
      </c>
      <c r="E195" s="48">
        <v>1</v>
      </c>
      <c r="F195" s="36">
        <v>1</v>
      </c>
      <c r="G195" s="224" t="s">
        <v>713</v>
      </c>
      <c r="H195" s="195">
        <v>170</v>
      </c>
      <c r="I195" s="378"/>
      <c r="J195" s="380"/>
      <c r="K195" s="380"/>
      <c r="L195" s="380"/>
      <c r="M195" s="3"/>
      <c r="N195" s="3"/>
      <c r="O195" s="3"/>
      <c r="P195" s="3"/>
      <c r="Q195" s="3"/>
    </row>
    <row r="196" spans="1:17" ht="26.25" hidden="1" customHeight="1">
      <c r="A196" s="43">
        <v>3</v>
      </c>
      <c r="B196" s="50">
        <v>1</v>
      </c>
      <c r="C196" s="50">
        <v>2</v>
      </c>
      <c r="D196" s="50"/>
      <c r="E196" s="50"/>
      <c r="F196" s="70"/>
      <c r="G196" s="227" t="s">
        <v>603</v>
      </c>
      <c r="H196" s="195">
        <v>171</v>
      </c>
      <c r="I196" s="376">
        <f>I197</f>
        <v>0</v>
      </c>
      <c r="J196" s="392">
        <f t="shared" ref="I196:L197" si="30">J197</f>
        <v>0</v>
      </c>
      <c r="K196" s="393">
        <f t="shared" si="30"/>
        <v>0</v>
      </c>
      <c r="L196" s="383">
        <f t="shared" si="30"/>
        <v>0</v>
      </c>
      <c r="M196" s="3"/>
      <c r="N196" s="3"/>
      <c r="O196" s="3"/>
      <c r="P196" s="3"/>
      <c r="Q196" s="3"/>
    </row>
    <row r="197" spans="1:17" ht="25.5" hidden="1" customHeight="1">
      <c r="A197" s="30">
        <v>3</v>
      </c>
      <c r="B197" s="47">
        <v>1</v>
      </c>
      <c r="C197" s="47">
        <v>2</v>
      </c>
      <c r="D197" s="47">
        <v>1</v>
      </c>
      <c r="E197" s="47"/>
      <c r="F197" s="40"/>
      <c r="G197" s="227" t="s">
        <v>603</v>
      </c>
      <c r="H197" s="195">
        <v>172</v>
      </c>
      <c r="I197" s="387">
        <f t="shared" si="30"/>
        <v>0</v>
      </c>
      <c r="J197" s="388">
        <f t="shared" si="30"/>
        <v>0</v>
      </c>
      <c r="K197" s="377">
        <f t="shared" si="30"/>
        <v>0</v>
      </c>
      <c r="L197" s="376">
        <f t="shared" si="30"/>
        <v>0</v>
      </c>
      <c r="M197" s="3"/>
      <c r="N197" s="3"/>
      <c r="O197" s="3"/>
      <c r="P197" s="3"/>
      <c r="Q197" s="3"/>
    </row>
    <row r="198" spans="1:17" ht="26.25" hidden="1" customHeight="1">
      <c r="A198" s="46">
        <v>3</v>
      </c>
      <c r="B198" s="53">
        <v>1</v>
      </c>
      <c r="C198" s="53">
        <v>2</v>
      </c>
      <c r="D198" s="53">
        <v>1</v>
      </c>
      <c r="E198" s="53">
        <v>1</v>
      </c>
      <c r="F198" s="33"/>
      <c r="G198" s="227" t="s">
        <v>603</v>
      </c>
      <c r="H198" s="195">
        <v>173</v>
      </c>
      <c r="I198" s="376">
        <f>SUM(I199:I202)</f>
        <v>0</v>
      </c>
      <c r="J198" s="390">
        <f>SUM(J199:J202)</f>
        <v>0</v>
      </c>
      <c r="K198" s="391">
        <f>SUM(K199:K202)</f>
        <v>0</v>
      </c>
      <c r="L198" s="387">
        <f>SUM(L199:L202)</f>
        <v>0</v>
      </c>
      <c r="M198" s="3"/>
      <c r="N198" s="3"/>
      <c r="O198" s="3"/>
      <c r="P198" s="3"/>
      <c r="Q198" s="3"/>
    </row>
    <row r="199" spans="1:17" ht="41.25" hidden="1" customHeight="1">
      <c r="A199" s="30">
        <v>3</v>
      </c>
      <c r="B199" s="47">
        <v>1</v>
      </c>
      <c r="C199" s="47">
        <v>2</v>
      </c>
      <c r="D199" s="47">
        <v>1</v>
      </c>
      <c r="E199" s="47">
        <v>1</v>
      </c>
      <c r="F199" s="333">
        <v>2</v>
      </c>
      <c r="G199" s="224" t="s">
        <v>714</v>
      </c>
      <c r="H199" s="195">
        <v>174</v>
      </c>
      <c r="I199" s="380"/>
      <c r="J199" s="380"/>
      <c r="K199" s="380"/>
      <c r="L199" s="380"/>
      <c r="M199" s="3"/>
      <c r="N199" s="3"/>
      <c r="O199" s="3"/>
      <c r="P199" s="3"/>
      <c r="Q199" s="3"/>
    </row>
    <row r="200" spans="1:17" ht="14.25" hidden="1" customHeight="1">
      <c r="A200" s="30">
        <v>3</v>
      </c>
      <c r="B200" s="47">
        <v>1</v>
      </c>
      <c r="C200" s="47">
        <v>2</v>
      </c>
      <c r="D200" s="30">
        <v>1</v>
      </c>
      <c r="E200" s="47">
        <v>1</v>
      </c>
      <c r="F200" s="333">
        <v>3</v>
      </c>
      <c r="G200" s="224" t="s">
        <v>715</v>
      </c>
      <c r="H200" s="195">
        <v>175</v>
      </c>
      <c r="I200" s="380"/>
      <c r="J200" s="380"/>
      <c r="K200" s="380"/>
      <c r="L200" s="380"/>
      <c r="M200" s="3"/>
      <c r="N200" s="3"/>
      <c r="O200" s="3"/>
      <c r="P200" s="3"/>
      <c r="Q200" s="3"/>
    </row>
    <row r="201" spans="1:17" ht="18.75" hidden="1" customHeight="1">
      <c r="A201" s="30">
        <v>3</v>
      </c>
      <c r="B201" s="47">
        <v>1</v>
      </c>
      <c r="C201" s="47">
        <v>2</v>
      </c>
      <c r="D201" s="30">
        <v>1</v>
      </c>
      <c r="E201" s="47">
        <v>1</v>
      </c>
      <c r="F201" s="333">
        <v>4</v>
      </c>
      <c r="G201" s="224" t="s">
        <v>716</v>
      </c>
      <c r="H201" s="195">
        <v>176</v>
      </c>
      <c r="I201" s="380"/>
      <c r="J201" s="380"/>
      <c r="K201" s="380"/>
      <c r="L201" s="380"/>
      <c r="M201" s="3"/>
      <c r="N201" s="3"/>
      <c r="O201" s="3"/>
      <c r="P201" s="3"/>
      <c r="Q201" s="3"/>
    </row>
    <row r="202" spans="1:17" ht="17.25" hidden="1" customHeight="1">
      <c r="A202" s="43">
        <v>3</v>
      </c>
      <c r="B202" s="66">
        <v>1</v>
      </c>
      <c r="C202" s="66">
        <v>2</v>
      </c>
      <c r="D202" s="65">
        <v>1</v>
      </c>
      <c r="E202" s="66">
        <v>1</v>
      </c>
      <c r="F202" s="334">
        <v>5</v>
      </c>
      <c r="G202" s="226" t="s">
        <v>717</v>
      </c>
      <c r="H202" s="195">
        <v>177</v>
      </c>
      <c r="I202" s="380"/>
      <c r="J202" s="380"/>
      <c r="K202" s="380"/>
      <c r="L202" s="407"/>
      <c r="M202" s="3"/>
      <c r="N202" s="3"/>
      <c r="O202" s="3"/>
      <c r="P202" s="3"/>
      <c r="Q202" s="3"/>
    </row>
    <row r="203" spans="1:17" ht="15" hidden="1" customHeight="1">
      <c r="A203" s="30">
        <v>3</v>
      </c>
      <c r="B203" s="47">
        <v>1</v>
      </c>
      <c r="C203" s="47">
        <v>3</v>
      </c>
      <c r="D203" s="30"/>
      <c r="E203" s="47"/>
      <c r="F203" s="40"/>
      <c r="G203" s="224" t="s">
        <v>606</v>
      </c>
      <c r="H203" s="195">
        <v>178</v>
      </c>
      <c r="I203" s="376">
        <f>SUM(I204+I207)</f>
        <v>0</v>
      </c>
      <c r="J203" s="388">
        <f>SUM(J204+J207)</f>
        <v>0</v>
      </c>
      <c r="K203" s="377">
        <f>SUM(K204+K207)</f>
        <v>0</v>
      </c>
      <c r="L203" s="376">
        <f>SUM(L204+L207)</f>
        <v>0</v>
      </c>
      <c r="M203" s="3"/>
      <c r="N203" s="3"/>
      <c r="O203" s="3"/>
      <c r="P203" s="3"/>
      <c r="Q203" s="3"/>
    </row>
    <row r="204" spans="1:17" ht="27.75" hidden="1" customHeight="1">
      <c r="A204" s="46">
        <v>3</v>
      </c>
      <c r="B204" s="53">
        <v>1</v>
      </c>
      <c r="C204" s="53">
        <v>3</v>
      </c>
      <c r="D204" s="46">
        <v>1</v>
      </c>
      <c r="E204" s="30"/>
      <c r="F204" s="33"/>
      <c r="G204" s="223" t="s">
        <v>718</v>
      </c>
      <c r="H204" s="195">
        <v>179</v>
      </c>
      <c r="I204" s="387">
        <f>I205</f>
        <v>0</v>
      </c>
      <c r="J204" s="390">
        <f t="shared" ref="I204:L205" si="31">J205</f>
        <v>0</v>
      </c>
      <c r="K204" s="391">
        <f t="shared" si="31"/>
        <v>0</v>
      </c>
      <c r="L204" s="387">
        <f t="shared" si="31"/>
        <v>0</v>
      </c>
      <c r="M204" s="3"/>
      <c r="N204" s="3"/>
      <c r="O204" s="3"/>
      <c r="P204" s="3"/>
      <c r="Q204" s="3"/>
    </row>
    <row r="205" spans="1:17" ht="30.75" hidden="1" customHeight="1">
      <c r="A205" s="30">
        <v>3</v>
      </c>
      <c r="B205" s="47">
        <v>1</v>
      </c>
      <c r="C205" s="47">
        <v>3</v>
      </c>
      <c r="D205" s="30">
        <v>1</v>
      </c>
      <c r="E205" s="30">
        <v>1</v>
      </c>
      <c r="F205" s="40"/>
      <c r="G205" s="223" t="s">
        <v>718</v>
      </c>
      <c r="H205" s="195">
        <v>180</v>
      </c>
      <c r="I205" s="376">
        <f t="shared" si="31"/>
        <v>0</v>
      </c>
      <c r="J205" s="388">
        <f t="shared" si="31"/>
        <v>0</v>
      </c>
      <c r="K205" s="377">
        <f t="shared" si="31"/>
        <v>0</v>
      </c>
      <c r="L205" s="376">
        <f t="shared" si="31"/>
        <v>0</v>
      </c>
      <c r="M205" s="3"/>
      <c r="N205" s="3"/>
      <c r="O205" s="3"/>
      <c r="P205" s="3"/>
      <c r="Q205" s="3"/>
    </row>
    <row r="206" spans="1:17" ht="27.75" hidden="1" customHeight="1">
      <c r="A206" s="30">
        <v>3</v>
      </c>
      <c r="B206" s="58">
        <v>1</v>
      </c>
      <c r="C206" s="30">
        <v>3</v>
      </c>
      <c r="D206" s="47">
        <v>1</v>
      </c>
      <c r="E206" s="47">
        <v>1</v>
      </c>
      <c r="F206" s="40">
        <v>1</v>
      </c>
      <c r="G206" s="223" t="s">
        <v>718</v>
      </c>
      <c r="H206" s="195">
        <v>181</v>
      </c>
      <c r="I206" s="407"/>
      <c r="J206" s="407"/>
      <c r="K206" s="407"/>
      <c r="L206" s="407"/>
      <c r="M206" s="3"/>
      <c r="N206" s="3"/>
      <c r="O206" s="3"/>
      <c r="P206" s="3"/>
      <c r="Q206" s="3"/>
    </row>
    <row r="207" spans="1:17" ht="15" hidden="1" customHeight="1">
      <c r="A207" s="30">
        <v>3</v>
      </c>
      <c r="B207" s="58">
        <v>1</v>
      </c>
      <c r="C207" s="30">
        <v>3</v>
      </c>
      <c r="D207" s="47">
        <v>2</v>
      </c>
      <c r="E207" s="47"/>
      <c r="F207" s="40"/>
      <c r="G207" s="224" t="s">
        <v>719</v>
      </c>
      <c r="H207" s="195">
        <v>182</v>
      </c>
      <c r="I207" s="376">
        <f>I208</f>
        <v>0</v>
      </c>
      <c r="J207" s="388">
        <f>J208</f>
        <v>0</v>
      </c>
      <c r="K207" s="377">
        <f>K208</f>
        <v>0</v>
      </c>
      <c r="L207" s="376">
        <f>L208</f>
        <v>0</v>
      </c>
      <c r="M207" s="3"/>
      <c r="N207" s="3"/>
      <c r="O207" s="3"/>
      <c r="P207" s="3"/>
      <c r="Q207" s="3"/>
    </row>
    <row r="208" spans="1:17" ht="15.75" hidden="1" customHeight="1">
      <c r="A208" s="46">
        <v>3</v>
      </c>
      <c r="B208" s="63">
        <v>1</v>
      </c>
      <c r="C208" s="46">
        <v>3</v>
      </c>
      <c r="D208" s="53">
        <v>2</v>
      </c>
      <c r="E208" s="53">
        <v>1</v>
      </c>
      <c r="F208" s="33"/>
      <c r="G208" s="224" t="s">
        <v>719</v>
      </c>
      <c r="H208" s="195">
        <v>183</v>
      </c>
      <c r="I208" s="376">
        <f t="shared" ref="I208:P208" si="32">SUM(I209:I214)</f>
        <v>0</v>
      </c>
      <c r="J208" s="376">
        <f t="shared" si="32"/>
        <v>0</v>
      </c>
      <c r="K208" s="376">
        <f t="shared" si="32"/>
        <v>0</v>
      </c>
      <c r="L208" s="376">
        <f t="shared" si="32"/>
        <v>0</v>
      </c>
      <c r="M208" s="351">
        <f t="shared" si="32"/>
        <v>0</v>
      </c>
      <c r="N208" s="351">
        <f t="shared" si="32"/>
        <v>0</v>
      </c>
      <c r="O208" s="351">
        <f t="shared" si="32"/>
        <v>0</v>
      </c>
      <c r="P208" s="351">
        <f t="shared" si="32"/>
        <v>0</v>
      </c>
      <c r="Q208" s="3"/>
    </row>
    <row r="209" spans="1:17" ht="15" hidden="1" customHeight="1">
      <c r="A209" s="30">
        <v>3</v>
      </c>
      <c r="B209" s="58">
        <v>1</v>
      </c>
      <c r="C209" s="30">
        <v>3</v>
      </c>
      <c r="D209" s="47">
        <v>2</v>
      </c>
      <c r="E209" s="47">
        <v>1</v>
      </c>
      <c r="F209" s="40">
        <v>1</v>
      </c>
      <c r="G209" s="224" t="s">
        <v>720</v>
      </c>
      <c r="H209" s="195">
        <v>184</v>
      </c>
      <c r="I209" s="380"/>
      <c r="J209" s="380"/>
      <c r="K209" s="380"/>
      <c r="L209" s="407"/>
      <c r="M209" s="3"/>
      <c r="N209" s="3"/>
      <c r="O209" s="3"/>
      <c r="P209" s="3"/>
      <c r="Q209" s="3"/>
    </row>
    <row r="210" spans="1:17" ht="26.25" hidden="1" customHeight="1">
      <c r="A210" s="30">
        <v>3</v>
      </c>
      <c r="B210" s="58">
        <v>1</v>
      </c>
      <c r="C210" s="30">
        <v>3</v>
      </c>
      <c r="D210" s="47">
        <v>2</v>
      </c>
      <c r="E210" s="47">
        <v>1</v>
      </c>
      <c r="F210" s="40">
        <v>2</v>
      </c>
      <c r="G210" s="224" t="s">
        <v>721</v>
      </c>
      <c r="H210" s="195">
        <v>185</v>
      </c>
      <c r="I210" s="380"/>
      <c r="J210" s="380"/>
      <c r="K210" s="380"/>
      <c r="L210" s="380"/>
      <c r="M210" s="3"/>
      <c r="N210" s="3"/>
      <c r="O210" s="3"/>
      <c r="P210" s="3"/>
      <c r="Q210" s="3"/>
    </row>
    <row r="211" spans="1:17" ht="16.5" hidden="1" customHeight="1">
      <c r="A211" s="30">
        <v>3</v>
      </c>
      <c r="B211" s="58">
        <v>1</v>
      </c>
      <c r="C211" s="30">
        <v>3</v>
      </c>
      <c r="D211" s="47">
        <v>2</v>
      </c>
      <c r="E211" s="47">
        <v>1</v>
      </c>
      <c r="F211" s="40">
        <v>3</v>
      </c>
      <c r="G211" s="224" t="s">
        <v>722</v>
      </c>
      <c r="H211" s="195">
        <v>186</v>
      </c>
      <c r="I211" s="380"/>
      <c r="J211" s="380"/>
      <c r="K211" s="380"/>
      <c r="L211" s="380"/>
      <c r="M211" s="3"/>
      <c r="N211" s="3"/>
      <c r="O211" s="3"/>
      <c r="P211" s="3"/>
      <c r="Q211" s="3"/>
    </row>
    <row r="212" spans="1:17" ht="27.75" hidden="1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4</v>
      </c>
      <c r="G212" s="224" t="s">
        <v>723</v>
      </c>
      <c r="H212" s="195">
        <v>187</v>
      </c>
      <c r="I212" s="380"/>
      <c r="J212" s="380"/>
      <c r="K212" s="380"/>
      <c r="L212" s="407"/>
      <c r="M212" s="3"/>
      <c r="N212" s="3"/>
      <c r="O212" s="3"/>
      <c r="P212" s="3"/>
      <c r="Q212" s="3"/>
    </row>
    <row r="213" spans="1:17" ht="15.75" hidden="1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5</v>
      </c>
      <c r="G213" s="223" t="s">
        <v>724</v>
      </c>
      <c r="H213" s="195">
        <v>188</v>
      </c>
      <c r="I213" s="380"/>
      <c r="J213" s="380"/>
      <c r="K213" s="380"/>
      <c r="L213" s="380"/>
      <c r="M213" s="3"/>
      <c r="N213" s="3"/>
      <c r="O213" s="3"/>
      <c r="P213" s="3"/>
      <c r="Q213" s="3"/>
    </row>
    <row r="214" spans="1:17" ht="13.5" hidden="1" customHeight="1">
      <c r="A214" s="85">
        <v>3</v>
      </c>
      <c r="B214" s="224">
        <v>1</v>
      </c>
      <c r="C214" s="85">
        <v>3</v>
      </c>
      <c r="D214" s="84">
        <v>2</v>
      </c>
      <c r="E214" s="84">
        <v>1</v>
      </c>
      <c r="F214" s="333">
        <v>6</v>
      </c>
      <c r="G214" s="223" t="s">
        <v>719</v>
      </c>
      <c r="H214" s="195">
        <v>189</v>
      </c>
      <c r="I214" s="380"/>
      <c r="J214" s="380"/>
      <c r="K214" s="380"/>
      <c r="L214" s="407"/>
      <c r="M214" s="3"/>
      <c r="N214" s="3"/>
      <c r="O214" s="3"/>
      <c r="P214" s="3"/>
      <c r="Q214" s="3"/>
    </row>
    <row r="215" spans="1:17" ht="27" hidden="1" customHeight="1">
      <c r="A215" s="46">
        <v>3</v>
      </c>
      <c r="B215" s="53">
        <v>1</v>
      </c>
      <c r="C215" s="53">
        <v>4</v>
      </c>
      <c r="D215" s="53"/>
      <c r="E215" s="53"/>
      <c r="F215" s="33"/>
      <c r="G215" s="223" t="s">
        <v>648</v>
      </c>
      <c r="H215" s="195">
        <v>190</v>
      </c>
      <c r="I215" s="387">
        <f>I216</f>
        <v>0</v>
      </c>
      <c r="J215" s="390">
        <f t="shared" ref="J215:L217" si="33">J216</f>
        <v>0</v>
      </c>
      <c r="K215" s="391">
        <f t="shared" si="33"/>
        <v>0</v>
      </c>
      <c r="L215" s="391">
        <f t="shared" si="33"/>
        <v>0</v>
      </c>
      <c r="M215" s="3"/>
      <c r="N215" s="3"/>
      <c r="O215" s="3"/>
      <c r="P215" s="3"/>
      <c r="Q215" s="3"/>
    </row>
    <row r="216" spans="1:17" ht="27" hidden="1" customHeight="1">
      <c r="A216" s="43">
        <v>3</v>
      </c>
      <c r="B216" s="66">
        <v>1</v>
      </c>
      <c r="C216" s="66">
        <v>4</v>
      </c>
      <c r="D216" s="66">
        <v>1</v>
      </c>
      <c r="E216" s="66"/>
      <c r="F216" s="71"/>
      <c r="G216" s="223" t="s">
        <v>648</v>
      </c>
      <c r="H216" s="195">
        <v>191</v>
      </c>
      <c r="I216" s="384">
        <f>I217</f>
        <v>0</v>
      </c>
      <c r="J216" s="398">
        <f t="shared" si="33"/>
        <v>0</v>
      </c>
      <c r="K216" s="385">
        <f t="shared" si="33"/>
        <v>0</v>
      </c>
      <c r="L216" s="385">
        <f t="shared" si="33"/>
        <v>0</v>
      </c>
      <c r="M216" s="3"/>
      <c r="N216" s="3"/>
      <c r="O216" s="3"/>
      <c r="P216" s="3"/>
      <c r="Q216" s="3"/>
    </row>
    <row r="217" spans="1:17" ht="27.75" hidden="1" customHeight="1">
      <c r="A217" s="30">
        <v>3</v>
      </c>
      <c r="B217" s="47">
        <v>1</v>
      </c>
      <c r="C217" s="47">
        <v>4</v>
      </c>
      <c r="D217" s="47">
        <v>1</v>
      </c>
      <c r="E217" s="47">
        <v>1</v>
      </c>
      <c r="F217" s="40"/>
      <c r="G217" s="223" t="s">
        <v>651</v>
      </c>
      <c r="H217" s="195">
        <v>192</v>
      </c>
      <c r="I217" s="376">
        <f>I218</f>
        <v>0</v>
      </c>
      <c r="J217" s="388">
        <f t="shared" si="33"/>
        <v>0</v>
      </c>
      <c r="K217" s="377">
        <f t="shared" si="33"/>
        <v>0</v>
      </c>
      <c r="L217" s="377">
        <f t="shared" si="33"/>
        <v>0</v>
      </c>
      <c r="M217" s="3"/>
      <c r="N217" s="3"/>
      <c r="O217" s="3"/>
      <c r="P217" s="3"/>
      <c r="Q217" s="3"/>
    </row>
    <row r="218" spans="1:17" ht="27" hidden="1" customHeight="1">
      <c r="A218" s="39">
        <v>3</v>
      </c>
      <c r="B218" s="42">
        <v>1</v>
      </c>
      <c r="C218" s="48">
        <v>4</v>
      </c>
      <c r="D218" s="48">
        <v>1</v>
      </c>
      <c r="E218" s="48">
        <v>1</v>
      </c>
      <c r="F218" s="36">
        <v>1</v>
      </c>
      <c r="G218" s="223" t="s">
        <v>649</v>
      </c>
      <c r="H218" s="195">
        <v>193</v>
      </c>
      <c r="I218" s="380"/>
      <c r="J218" s="380"/>
      <c r="K218" s="380"/>
      <c r="L218" s="380"/>
      <c r="M218" s="3"/>
      <c r="N218" s="3"/>
      <c r="O218" s="3"/>
      <c r="P218" s="3"/>
      <c r="Q218" s="3"/>
    </row>
    <row r="219" spans="1:17" ht="26.25" hidden="1" customHeight="1">
      <c r="A219" s="31">
        <v>3</v>
      </c>
      <c r="B219" s="47">
        <v>1</v>
      </c>
      <c r="C219" s="47">
        <v>5</v>
      </c>
      <c r="D219" s="47"/>
      <c r="E219" s="47"/>
      <c r="F219" s="40"/>
      <c r="G219" s="224" t="s">
        <v>725</v>
      </c>
      <c r="H219" s="195">
        <v>194</v>
      </c>
      <c r="I219" s="408">
        <f>I220</f>
        <v>0</v>
      </c>
      <c r="J219" s="408">
        <f t="shared" ref="J219:L220" si="34">J220</f>
        <v>0</v>
      </c>
      <c r="K219" s="408">
        <f t="shared" si="34"/>
        <v>0</v>
      </c>
      <c r="L219" s="408">
        <f t="shared" si="34"/>
        <v>0</v>
      </c>
      <c r="M219" s="3"/>
      <c r="N219" s="3"/>
      <c r="O219" s="3"/>
      <c r="P219" s="3"/>
      <c r="Q219" s="3"/>
    </row>
    <row r="220" spans="1:17" ht="30" hidden="1" customHeight="1">
      <c r="A220" s="31">
        <v>3</v>
      </c>
      <c r="B220" s="47">
        <v>1</v>
      </c>
      <c r="C220" s="47">
        <v>5</v>
      </c>
      <c r="D220" s="47">
        <v>1</v>
      </c>
      <c r="E220" s="47"/>
      <c r="F220" s="40"/>
      <c r="G220" s="224" t="s">
        <v>725</v>
      </c>
      <c r="H220" s="195">
        <v>195</v>
      </c>
      <c r="I220" s="408">
        <f>I221</f>
        <v>0</v>
      </c>
      <c r="J220" s="408">
        <f t="shared" si="34"/>
        <v>0</v>
      </c>
      <c r="K220" s="408">
        <f t="shared" si="34"/>
        <v>0</v>
      </c>
      <c r="L220" s="408">
        <f t="shared" si="34"/>
        <v>0</v>
      </c>
      <c r="M220" s="3"/>
      <c r="N220" s="3"/>
      <c r="O220" s="3"/>
      <c r="P220" s="3"/>
      <c r="Q220" s="3"/>
    </row>
    <row r="221" spans="1:17" ht="27" hidden="1" customHeight="1">
      <c r="A221" s="31">
        <v>3</v>
      </c>
      <c r="B221" s="47">
        <v>1</v>
      </c>
      <c r="C221" s="47">
        <v>5</v>
      </c>
      <c r="D221" s="47">
        <v>1</v>
      </c>
      <c r="E221" s="47">
        <v>1</v>
      </c>
      <c r="F221" s="40"/>
      <c r="G221" s="224" t="s">
        <v>725</v>
      </c>
      <c r="H221" s="195">
        <v>196</v>
      </c>
      <c r="I221" s="408">
        <f>SUM(I222:I224)</f>
        <v>0</v>
      </c>
      <c r="J221" s="408">
        <f>SUM(J222:J224)</f>
        <v>0</v>
      </c>
      <c r="K221" s="408">
        <f>SUM(K222:K224)</f>
        <v>0</v>
      </c>
      <c r="L221" s="408">
        <f>SUM(L222:L224)</f>
        <v>0</v>
      </c>
      <c r="M221" s="3"/>
      <c r="N221" s="3"/>
      <c r="O221" s="3"/>
      <c r="P221" s="3"/>
      <c r="Q221" s="3"/>
    </row>
    <row r="222" spans="1:17" ht="21" hidden="1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>
        <v>1</v>
      </c>
      <c r="G222" s="282" t="s">
        <v>726</v>
      </c>
      <c r="H222" s="195">
        <v>197</v>
      </c>
      <c r="I222" s="380"/>
      <c r="J222" s="380"/>
      <c r="K222" s="380"/>
      <c r="L222" s="380"/>
      <c r="M222" s="3"/>
      <c r="N222" s="3"/>
      <c r="O222" s="3"/>
      <c r="P222" s="3"/>
      <c r="Q222" s="3"/>
    </row>
    <row r="223" spans="1:17" ht="25.5" hidden="1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2</v>
      </c>
      <c r="G223" s="282" t="s">
        <v>727</v>
      </c>
      <c r="H223" s="195">
        <v>198</v>
      </c>
      <c r="I223" s="380"/>
      <c r="J223" s="380"/>
      <c r="K223" s="380"/>
      <c r="L223" s="380"/>
      <c r="M223" s="3"/>
      <c r="N223" s="3"/>
      <c r="O223" s="3"/>
      <c r="P223" s="3"/>
      <c r="Q223" s="3"/>
    </row>
    <row r="224" spans="1:17" ht="28.5" hidden="1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3</v>
      </c>
      <c r="G224" s="282" t="s">
        <v>728</v>
      </c>
      <c r="H224" s="195">
        <v>199</v>
      </c>
      <c r="I224" s="380"/>
      <c r="J224" s="380"/>
      <c r="K224" s="380"/>
      <c r="L224" s="380"/>
      <c r="M224" s="3"/>
      <c r="N224" s="3"/>
      <c r="O224" s="3"/>
      <c r="P224" s="3"/>
      <c r="Q224" s="3"/>
    </row>
    <row r="225" spans="1:17" s="13" customFormat="1" ht="41.25" hidden="1" customHeight="1">
      <c r="A225" s="45">
        <v>3</v>
      </c>
      <c r="B225" s="52">
        <v>2</v>
      </c>
      <c r="C225" s="52"/>
      <c r="D225" s="52"/>
      <c r="E225" s="52"/>
      <c r="F225" s="69"/>
      <c r="G225" s="62" t="s">
        <v>729</v>
      </c>
      <c r="H225" s="195">
        <v>200</v>
      </c>
      <c r="I225" s="376">
        <f>SUM(I226+I258)</f>
        <v>0</v>
      </c>
      <c r="J225" s="388">
        <f>SUM(J226+J258)</f>
        <v>0</v>
      </c>
      <c r="K225" s="377">
        <f>SUM(K226+K258)</f>
        <v>0</v>
      </c>
      <c r="L225" s="377">
        <f>SUM(L226+L258)</f>
        <v>0</v>
      </c>
      <c r="M225" s="108"/>
      <c r="N225" s="108"/>
      <c r="O225" s="108"/>
      <c r="P225" s="108"/>
      <c r="Q225" s="108"/>
    </row>
    <row r="226" spans="1:17" ht="26.25" hidden="1" customHeight="1">
      <c r="A226" s="345">
        <v>3</v>
      </c>
      <c r="B226" s="342">
        <v>2</v>
      </c>
      <c r="C226" s="343">
        <v>1</v>
      </c>
      <c r="D226" s="343"/>
      <c r="E226" s="343"/>
      <c r="F226" s="334"/>
      <c r="G226" s="226" t="s">
        <v>691</v>
      </c>
      <c r="H226" s="195">
        <v>201</v>
      </c>
      <c r="I226" s="384">
        <f>SUM(I227+I236+I240+I244+I248+I251+I254)</f>
        <v>0</v>
      </c>
      <c r="J226" s="398">
        <f>SUM(J227+J236+J240+J244+J248+J251+J254)</f>
        <v>0</v>
      </c>
      <c r="K226" s="385">
        <f>SUM(K227+K236+K240+K244+K248+K251+K254)</f>
        <v>0</v>
      </c>
      <c r="L226" s="385">
        <f>SUM(L227+L236+L240+L244+L248+L251+L254)</f>
        <v>0</v>
      </c>
      <c r="M226" s="3"/>
      <c r="N226" s="3"/>
      <c r="O226" s="3"/>
      <c r="P226" s="3"/>
      <c r="Q226" s="3"/>
    </row>
    <row r="227" spans="1:17" ht="15.75" hidden="1" customHeight="1">
      <c r="A227" s="85">
        <v>3</v>
      </c>
      <c r="B227" s="84">
        <v>2</v>
      </c>
      <c r="C227" s="84">
        <v>1</v>
      </c>
      <c r="D227" s="84">
        <v>1</v>
      </c>
      <c r="E227" s="84"/>
      <c r="F227" s="333"/>
      <c r="G227" s="224" t="s">
        <v>569</v>
      </c>
      <c r="H227" s="195">
        <v>202</v>
      </c>
      <c r="I227" s="384">
        <f>I228</f>
        <v>0</v>
      </c>
      <c r="J227" s="384">
        <f t="shared" ref="J227:L227" si="35">J228</f>
        <v>0</v>
      </c>
      <c r="K227" s="384">
        <f t="shared" si="35"/>
        <v>0</v>
      </c>
      <c r="L227" s="384">
        <f t="shared" si="35"/>
        <v>0</v>
      </c>
      <c r="M227" s="3"/>
      <c r="N227" s="3"/>
      <c r="O227" s="3"/>
      <c r="P227" s="3"/>
      <c r="Q227" s="3"/>
    </row>
    <row r="228" spans="1:17" ht="12" hidden="1" customHeight="1">
      <c r="A228" s="85">
        <v>3</v>
      </c>
      <c r="B228" s="85">
        <v>2</v>
      </c>
      <c r="C228" s="84">
        <v>1</v>
      </c>
      <c r="D228" s="84">
        <v>1</v>
      </c>
      <c r="E228" s="84">
        <v>1</v>
      </c>
      <c r="F228" s="333"/>
      <c r="G228" s="224" t="s">
        <v>13</v>
      </c>
      <c r="H228" s="195">
        <v>203</v>
      </c>
      <c r="I228" s="376">
        <f>SUM(I229:I229)</f>
        <v>0</v>
      </c>
      <c r="J228" s="388">
        <f>SUM(J229:J229)</f>
        <v>0</v>
      </c>
      <c r="K228" s="377">
        <f>SUM(K229:K229)</f>
        <v>0</v>
      </c>
      <c r="L228" s="377">
        <f>SUM(L229:L229)</f>
        <v>0</v>
      </c>
      <c r="M228" s="3"/>
      <c r="N228" s="3"/>
      <c r="O228" s="3"/>
      <c r="P228" s="3"/>
      <c r="Q228" s="3"/>
    </row>
    <row r="229" spans="1:17" ht="14.25" hidden="1" customHeight="1">
      <c r="A229" s="345">
        <v>3</v>
      </c>
      <c r="B229" s="345">
        <v>2</v>
      </c>
      <c r="C229" s="343">
        <v>1</v>
      </c>
      <c r="D229" s="343">
        <v>1</v>
      </c>
      <c r="E229" s="343">
        <v>1</v>
      </c>
      <c r="F229" s="334">
        <v>1</v>
      </c>
      <c r="G229" s="226" t="s">
        <v>13</v>
      </c>
      <c r="H229" s="195">
        <v>204</v>
      </c>
      <c r="I229" s="380"/>
      <c r="J229" s="380"/>
      <c r="K229" s="380"/>
      <c r="L229" s="380"/>
      <c r="M229" s="3"/>
      <c r="N229" s="3"/>
      <c r="O229" s="3"/>
      <c r="P229" s="3"/>
      <c r="Q229" s="3"/>
    </row>
    <row r="230" spans="1:17" ht="14.25" hidden="1" customHeight="1">
      <c r="A230" s="345">
        <v>3</v>
      </c>
      <c r="B230" s="343">
        <v>2</v>
      </c>
      <c r="C230" s="343">
        <v>1</v>
      </c>
      <c r="D230" s="343">
        <v>1</v>
      </c>
      <c r="E230" s="343">
        <v>2</v>
      </c>
      <c r="F230" s="334"/>
      <c r="G230" s="226" t="s">
        <v>273</v>
      </c>
      <c r="H230" s="195">
        <v>205</v>
      </c>
      <c r="I230" s="376">
        <f>SUM(I231:I232)</f>
        <v>0</v>
      </c>
      <c r="J230" s="376">
        <f t="shared" ref="J230:L230" si="36">SUM(J231:J232)</f>
        <v>0</v>
      </c>
      <c r="K230" s="376">
        <f t="shared" si="36"/>
        <v>0</v>
      </c>
      <c r="L230" s="376">
        <f t="shared" si="36"/>
        <v>0</v>
      </c>
      <c r="M230" s="3"/>
      <c r="N230" s="3"/>
      <c r="O230" s="3"/>
      <c r="P230" s="3"/>
      <c r="Q230" s="3"/>
    </row>
    <row r="231" spans="1:17" ht="14.25" hidden="1" customHeight="1">
      <c r="A231" s="345">
        <v>3</v>
      </c>
      <c r="B231" s="343">
        <v>2</v>
      </c>
      <c r="C231" s="343">
        <v>1</v>
      </c>
      <c r="D231" s="343">
        <v>1</v>
      </c>
      <c r="E231" s="343">
        <v>2</v>
      </c>
      <c r="F231" s="334">
        <v>1</v>
      </c>
      <c r="G231" s="226" t="s">
        <v>274</v>
      </c>
      <c r="H231" s="195">
        <v>206</v>
      </c>
      <c r="I231" s="380"/>
      <c r="J231" s="380"/>
      <c r="K231" s="380"/>
      <c r="L231" s="380"/>
      <c r="M231" s="3"/>
      <c r="N231" s="3"/>
      <c r="O231" s="3"/>
      <c r="P231" s="3"/>
      <c r="Q231" s="3"/>
    </row>
    <row r="232" spans="1:17" ht="14.25" hidden="1" customHeight="1">
      <c r="A232" s="345">
        <v>3</v>
      </c>
      <c r="B232" s="343">
        <v>2</v>
      </c>
      <c r="C232" s="343">
        <v>1</v>
      </c>
      <c r="D232" s="343">
        <v>1</v>
      </c>
      <c r="E232" s="343">
        <v>2</v>
      </c>
      <c r="F232" s="334">
        <v>2</v>
      </c>
      <c r="G232" s="226" t="s">
        <v>275</v>
      </c>
      <c r="H232" s="195">
        <v>207</v>
      </c>
      <c r="I232" s="380"/>
      <c r="J232" s="380"/>
      <c r="K232" s="380"/>
      <c r="L232" s="380"/>
      <c r="M232" s="3"/>
      <c r="N232" s="3"/>
      <c r="O232" s="3"/>
      <c r="P232" s="3"/>
      <c r="Q232" s="3"/>
    </row>
    <row r="233" spans="1:17" ht="14.25" hidden="1" customHeight="1">
      <c r="A233" s="345">
        <v>3</v>
      </c>
      <c r="B233" s="343">
        <v>2</v>
      </c>
      <c r="C233" s="343">
        <v>1</v>
      </c>
      <c r="D233" s="343">
        <v>1</v>
      </c>
      <c r="E233" s="343">
        <v>3</v>
      </c>
      <c r="F233" s="290"/>
      <c r="G233" s="226" t="s">
        <v>278</v>
      </c>
      <c r="H233" s="195">
        <v>208</v>
      </c>
      <c r="I233" s="376">
        <f>SUM(I234:I235)</f>
        <v>0</v>
      </c>
      <c r="J233" s="376">
        <f t="shared" ref="J233:L233" si="37">SUM(J234:J235)</f>
        <v>0</v>
      </c>
      <c r="K233" s="376">
        <f t="shared" si="37"/>
        <v>0</v>
      </c>
      <c r="L233" s="376">
        <f t="shared" si="37"/>
        <v>0</v>
      </c>
      <c r="M233" s="3"/>
      <c r="N233" s="3"/>
      <c r="O233" s="3"/>
      <c r="P233" s="3"/>
      <c r="Q233" s="3"/>
    </row>
    <row r="234" spans="1:17" ht="14.25" hidden="1" customHeight="1">
      <c r="A234" s="345">
        <v>3</v>
      </c>
      <c r="B234" s="343">
        <v>2</v>
      </c>
      <c r="C234" s="343">
        <v>1</v>
      </c>
      <c r="D234" s="343">
        <v>1</v>
      </c>
      <c r="E234" s="343">
        <v>3</v>
      </c>
      <c r="F234" s="334">
        <v>1</v>
      </c>
      <c r="G234" s="226" t="s">
        <v>276</v>
      </c>
      <c r="H234" s="195">
        <v>209</v>
      </c>
      <c r="I234" s="380"/>
      <c r="J234" s="380"/>
      <c r="K234" s="380"/>
      <c r="L234" s="380"/>
      <c r="M234" s="3"/>
      <c r="N234" s="3"/>
      <c r="O234" s="3"/>
      <c r="P234" s="3"/>
      <c r="Q234" s="3"/>
    </row>
    <row r="235" spans="1:17" ht="14.25" hidden="1" customHeight="1">
      <c r="A235" s="345">
        <v>3</v>
      </c>
      <c r="B235" s="343">
        <v>2</v>
      </c>
      <c r="C235" s="343">
        <v>1</v>
      </c>
      <c r="D235" s="343">
        <v>1</v>
      </c>
      <c r="E235" s="343">
        <v>3</v>
      </c>
      <c r="F235" s="334">
        <v>2</v>
      </c>
      <c r="G235" s="226" t="s">
        <v>277</v>
      </c>
      <c r="H235" s="195">
        <v>210</v>
      </c>
      <c r="I235" s="380"/>
      <c r="J235" s="380"/>
      <c r="K235" s="380"/>
      <c r="L235" s="380"/>
      <c r="M235" s="3"/>
      <c r="N235" s="3"/>
      <c r="O235" s="3"/>
      <c r="P235" s="3"/>
      <c r="Q235" s="3"/>
    </row>
    <row r="236" spans="1:17" ht="27" hidden="1" customHeight="1">
      <c r="A236" s="30">
        <v>3</v>
      </c>
      <c r="B236" s="47">
        <v>2</v>
      </c>
      <c r="C236" s="47">
        <v>1</v>
      </c>
      <c r="D236" s="47">
        <v>2</v>
      </c>
      <c r="E236" s="47"/>
      <c r="F236" s="40"/>
      <c r="G236" s="224" t="s">
        <v>612</v>
      </c>
      <c r="H236" s="195">
        <v>211</v>
      </c>
      <c r="I236" s="376">
        <f>I237</f>
        <v>0</v>
      </c>
      <c r="J236" s="376">
        <f t="shared" ref="J236:L236" si="38">J237</f>
        <v>0</v>
      </c>
      <c r="K236" s="376">
        <f t="shared" si="38"/>
        <v>0</v>
      </c>
      <c r="L236" s="376">
        <f t="shared" si="38"/>
        <v>0</v>
      </c>
      <c r="M236" s="3"/>
      <c r="N236" s="3"/>
      <c r="O236" s="3"/>
      <c r="P236" s="3"/>
      <c r="Q236" s="3"/>
    </row>
    <row r="237" spans="1:17" ht="14.25" hidden="1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/>
      <c r="G237" s="224" t="s">
        <v>612</v>
      </c>
      <c r="H237" s="195">
        <v>212</v>
      </c>
      <c r="I237" s="376">
        <f>SUM(I238:I239)</f>
        <v>0</v>
      </c>
      <c r="J237" s="388">
        <f>SUM(J238:J239)</f>
        <v>0</v>
      </c>
      <c r="K237" s="377">
        <f>SUM(K238:K239)</f>
        <v>0</v>
      </c>
      <c r="L237" s="377">
        <f>SUM(L238:L239)</f>
        <v>0</v>
      </c>
      <c r="M237" s="3"/>
      <c r="N237" s="3"/>
      <c r="O237" s="3"/>
      <c r="P237" s="3"/>
      <c r="Q237" s="3"/>
    </row>
    <row r="238" spans="1:17" ht="27" hidden="1" customHeight="1">
      <c r="A238" s="43">
        <v>3</v>
      </c>
      <c r="B238" s="65">
        <v>2</v>
      </c>
      <c r="C238" s="66">
        <v>1</v>
      </c>
      <c r="D238" s="66">
        <v>2</v>
      </c>
      <c r="E238" s="66">
        <v>1</v>
      </c>
      <c r="F238" s="71">
        <v>1</v>
      </c>
      <c r="G238" s="226" t="s">
        <v>613</v>
      </c>
      <c r="H238" s="195">
        <v>213</v>
      </c>
      <c r="I238" s="380"/>
      <c r="J238" s="380"/>
      <c r="K238" s="380"/>
      <c r="L238" s="380"/>
      <c r="M238" s="3"/>
      <c r="N238" s="3"/>
      <c r="O238" s="3"/>
      <c r="P238" s="3"/>
      <c r="Q238" s="3"/>
    </row>
    <row r="239" spans="1:17" ht="25.5" hidden="1" customHeight="1">
      <c r="A239" s="30">
        <v>3</v>
      </c>
      <c r="B239" s="47">
        <v>2</v>
      </c>
      <c r="C239" s="47">
        <v>1</v>
      </c>
      <c r="D239" s="47">
        <v>2</v>
      </c>
      <c r="E239" s="47">
        <v>1</v>
      </c>
      <c r="F239" s="40">
        <v>2</v>
      </c>
      <c r="G239" s="224" t="s">
        <v>614</v>
      </c>
      <c r="H239" s="195">
        <v>214</v>
      </c>
      <c r="I239" s="380"/>
      <c r="J239" s="380"/>
      <c r="K239" s="380"/>
      <c r="L239" s="380"/>
      <c r="M239" s="3"/>
      <c r="N239" s="3"/>
      <c r="O239" s="3"/>
      <c r="P239" s="3"/>
      <c r="Q239" s="3"/>
    </row>
    <row r="240" spans="1:17" ht="26.25" hidden="1" customHeight="1">
      <c r="A240" s="46">
        <v>3</v>
      </c>
      <c r="B240" s="53">
        <v>2</v>
      </c>
      <c r="C240" s="53">
        <v>1</v>
      </c>
      <c r="D240" s="53">
        <v>3</v>
      </c>
      <c r="E240" s="53"/>
      <c r="F240" s="33"/>
      <c r="G240" s="223" t="s">
        <v>615</v>
      </c>
      <c r="H240" s="195">
        <v>215</v>
      </c>
      <c r="I240" s="387">
        <f>I241</f>
        <v>0</v>
      </c>
      <c r="J240" s="390">
        <f>J241</f>
        <v>0</v>
      </c>
      <c r="K240" s="391">
        <f>K241</f>
        <v>0</v>
      </c>
      <c r="L240" s="391">
        <f>L241</f>
        <v>0</v>
      </c>
      <c r="M240" s="3"/>
      <c r="N240" s="3"/>
      <c r="O240" s="3"/>
      <c r="P240" s="3"/>
      <c r="Q240" s="3"/>
    </row>
    <row r="241" spans="1:17" ht="29.25" hidden="1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/>
      <c r="G241" s="223" t="s">
        <v>615</v>
      </c>
      <c r="H241" s="195">
        <v>216</v>
      </c>
      <c r="I241" s="376">
        <f>I242+I243</f>
        <v>0</v>
      </c>
      <c r="J241" s="376">
        <f>J242+J243</f>
        <v>0</v>
      </c>
      <c r="K241" s="376">
        <f>K242+K243</f>
        <v>0</v>
      </c>
      <c r="L241" s="376">
        <f>L242+L243</f>
        <v>0</v>
      </c>
      <c r="M241" s="3"/>
      <c r="N241" s="3"/>
      <c r="O241" s="3"/>
      <c r="P241" s="3"/>
      <c r="Q241" s="3"/>
    </row>
    <row r="242" spans="1:17" ht="30" hidden="1" customHeight="1">
      <c r="A242" s="30">
        <v>3</v>
      </c>
      <c r="B242" s="47">
        <v>2</v>
      </c>
      <c r="C242" s="47">
        <v>1</v>
      </c>
      <c r="D242" s="47">
        <v>3</v>
      </c>
      <c r="E242" s="47">
        <v>1</v>
      </c>
      <c r="F242" s="40">
        <v>1</v>
      </c>
      <c r="G242" s="224" t="s">
        <v>616</v>
      </c>
      <c r="H242" s="195">
        <v>217</v>
      </c>
      <c r="I242" s="380"/>
      <c r="J242" s="380"/>
      <c r="K242" s="380"/>
      <c r="L242" s="380"/>
      <c r="M242" s="3"/>
      <c r="N242" s="3"/>
      <c r="O242" s="3"/>
      <c r="P242" s="3"/>
      <c r="Q242" s="3"/>
    </row>
    <row r="243" spans="1:17" ht="27.75" hidden="1" customHeight="1">
      <c r="A243" s="30">
        <v>3</v>
      </c>
      <c r="B243" s="47">
        <v>2</v>
      </c>
      <c r="C243" s="47">
        <v>1</v>
      </c>
      <c r="D243" s="47">
        <v>3</v>
      </c>
      <c r="E243" s="47">
        <v>1</v>
      </c>
      <c r="F243" s="40">
        <v>2</v>
      </c>
      <c r="G243" s="224" t="s">
        <v>617</v>
      </c>
      <c r="H243" s="195">
        <v>218</v>
      </c>
      <c r="I243" s="407"/>
      <c r="J243" s="403"/>
      <c r="K243" s="407"/>
      <c r="L243" s="407"/>
      <c r="M243" s="3"/>
      <c r="N243" s="3"/>
      <c r="O243" s="3"/>
      <c r="P243" s="3"/>
      <c r="Q243" s="3"/>
    </row>
    <row r="244" spans="1:17" ht="12" hidden="1" customHeight="1">
      <c r="A244" s="30">
        <v>3</v>
      </c>
      <c r="B244" s="47">
        <v>2</v>
      </c>
      <c r="C244" s="47">
        <v>1</v>
      </c>
      <c r="D244" s="47">
        <v>4</v>
      </c>
      <c r="E244" s="47"/>
      <c r="F244" s="40"/>
      <c r="G244" s="224" t="s">
        <v>618</v>
      </c>
      <c r="H244" s="195">
        <v>219</v>
      </c>
      <c r="I244" s="376">
        <f>I245</f>
        <v>0</v>
      </c>
      <c r="J244" s="377">
        <f>J245</f>
        <v>0</v>
      </c>
      <c r="K244" s="376">
        <f>K245</f>
        <v>0</v>
      </c>
      <c r="L244" s="377">
        <f>L245</f>
        <v>0</v>
      </c>
      <c r="M244" s="3"/>
      <c r="N244" s="3"/>
      <c r="O244" s="3"/>
      <c r="P244" s="3"/>
      <c r="Q244" s="3"/>
    </row>
    <row r="245" spans="1:17" ht="14.25" hidden="1" customHeight="1">
      <c r="A245" s="46">
        <v>3</v>
      </c>
      <c r="B245" s="53">
        <v>2</v>
      </c>
      <c r="C245" s="53">
        <v>1</v>
      </c>
      <c r="D245" s="53">
        <v>4</v>
      </c>
      <c r="E245" s="53">
        <v>1</v>
      </c>
      <c r="F245" s="33"/>
      <c r="G245" s="223" t="s">
        <v>618</v>
      </c>
      <c r="H245" s="195">
        <v>220</v>
      </c>
      <c r="I245" s="387">
        <f>SUM(I246:I247)</f>
        <v>0</v>
      </c>
      <c r="J245" s="390">
        <f>SUM(J246:J247)</f>
        <v>0</v>
      </c>
      <c r="K245" s="391">
        <f>SUM(K246:K247)</f>
        <v>0</v>
      </c>
      <c r="L245" s="391">
        <f>SUM(L246:L247)</f>
        <v>0</v>
      </c>
      <c r="M245" s="3"/>
      <c r="N245" s="3"/>
      <c r="O245" s="3"/>
      <c r="P245" s="3"/>
      <c r="Q245" s="3"/>
    </row>
    <row r="246" spans="1:17" ht="25.5" hidden="1" customHeight="1">
      <c r="A246" s="30">
        <v>3</v>
      </c>
      <c r="B246" s="47">
        <v>2</v>
      </c>
      <c r="C246" s="47">
        <v>1</v>
      </c>
      <c r="D246" s="47">
        <v>4</v>
      </c>
      <c r="E246" s="47">
        <v>1</v>
      </c>
      <c r="F246" s="40">
        <v>1</v>
      </c>
      <c r="G246" s="224" t="s">
        <v>619</v>
      </c>
      <c r="H246" s="195">
        <v>221</v>
      </c>
      <c r="I246" s="380"/>
      <c r="J246" s="380"/>
      <c r="K246" s="380"/>
      <c r="L246" s="380"/>
      <c r="M246" s="3"/>
      <c r="N246" s="3"/>
      <c r="O246" s="3"/>
      <c r="P246" s="3"/>
      <c r="Q246" s="3"/>
    </row>
    <row r="247" spans="1:17" ht="18.75" hidden="1" customHeight="1">
      <c r="A247" s="30">
        <v>3</v>
      </c>
      <c r="B247" s="47">
        <v>2</v>
      </c>
      <c r="C247" s="47">
        <v>1</v>
      </c>
      <c r="D247" s="47">
        <v>4</v>
      </c>
      <c r="E247" s="47">
        <v>1</v>
      </c>
      <c r="F247" s="40">
        <v>2</v>
      </c>
      <c r="G247" s="224" t="s">
        <v>620</v>
      </c>
      <c r="H247" s="195">
        <v>222</v>
      </c>
      <c r="I247" s="380"/>
      <c r="J247" s="380"/>
      <c r="K247" s="380"/>
      <c r="L247" s="380"/>
      <c r="M247" s="3"/>
      <c r="N247" s="3"/>
      <c r="O247" s="3"/>
      <c r="P247" s="3"/>
      <c r="Q247" s="3"/>
    </row>
    <row r="248" spans="1:17" hidden="1">
      <c r="A248" s="30">
        <v>3</v>
      </c>
      <c r="B248" s="47">
        <v>2</v>
      </c>
      <c r="C248" s="47">
        <v>1</v>
      </c>
      <c r="D248" s="47">
        <v>5</v>
      </c>
      <c r="E248" s="47"/>
      <c r="F248" s="40"/>
      <c r="G248" s="224" t="s">
        <v>621</v>
      </c>
      <c r="H248" s="195">
        <v>223</v>
      </c>
      <c r="I248" s="376">
        <f>I249</f>
        <v>0</v>
      </c>
      <c r="J248" s="388">
        <f t="shared" ref="J248:L249" si="39">J249</f>
        <v>0</v>
      </c>
      <c r="K248" s="377">
        <f t="shared" si="39"/>
        <v>0</v>
      </c>
      <c r="L248" s="377">
        <f t="shared" si="39"/>
        <v>0</v>
      </c>
      <c r="N248" s="3"/>
      <c r="O248" s="3"/>
      <c r="P248" s="3"/>
      <c r="Q248" s="3"/>
    </row>
    <row r="249" spans="1:17" ht="16.5" hidden="1" customHeight="1">
      <c r="A249" s="30">
        <v>3</v>
      </c>
      <c r="B249" s="47">
        <v>2</v>
      </c>
      <c r="C249" s="47">
        <v>1</v>
      </c>
      <c r="D249" s="47">
        <v>5</v>
      </c>
      <c r="E249" s="47">
        <v>1</v>
      </c>
      <c r="F249" s="40"/>
      <c r="G249" s="224" t="s">
        <v>621</v>
      </c>
      <c r="H249" s="195">
        <v>224</v>
      </c>
      <c r="I249" s="377">
        <f>I250</f>
        <v>0</v>
      </c>
      <c r="J249" s="388">
        <f t="shared" si="39"/>
        <v>0</v>
      </c>
      <c r="K249" s="377">
        <f t="shared" si="39"/>
        <v>0</v>
      </c>
      <c r="L249" s="377">
        <f t="shared" si="39"/>
        <v>0</v>
      </c>
      <c r="M249" s="3"/>
      <c r="N249" s="3"/>
      <c r="O249" s="3"/>
      <c r="P249" s="3"/>
      <c r="Q249" s="3"/>
    </row>
    <row r="250" spans="1:17" hidden="1">
      <c r="A250" s="65">
        <v>3</v>
      </c>
      <c r="B250" s="66">
        <v>2</v>
      </c>
      <c r="C250" s="66">
        <v>1</v>
      </c>
      <c r="D250" s="66">
        <v>5</v>
      </c>
      <c r="E250" s="66">
        <v>1</v>
      </c>
      <c r="F250" s="71">
        <v>1</v>
      </c>
      <c r="G250" s="224" t="s">
        <v>621</v>
      </c>
      <c r="H250" s="195">
        <v>225</v>
      </c>
      <c r="I250" s="407"/>
      <c r="J250" s="407"/>
      <c r="K250" s="407"/>
      <c r="L250" s="407"/>
      <c r="M250" s="3"/>
      <c r="N250" s="3"/>
      <c r="O250" s="3"/>
      <c r="P250" s="3"/>
      <c r="Q250" s="3"/>
    </row>
    <row r="251" spans="1:17" hidden="1">
      <c r="A251" s="30">
        <v>3</v>
      </c>
      <c r="B251" s="47">
        <v>2</v>
      </c>
      <c r="C251" s="47">
        <v>1</v>
      </c>
      <c r="D251" s="47">
        <v>6</v>
      </c>
      <c r="E251" s="47"/>
      <c r="F251" s="40"/>
      <c r="G251" s="224" t="s">
        <v>128</v>
      </c>
      <c r="H251" s="195">
        <v>226</v>
      </c>
      <c r="I251" s="376">
        <f>I252</f>
        <v>0</v>
      </c>
      <c r="J251" s="388">
        <f t="shared" ref="J251:L252" si="40">J252</f>
        <v>0</v>
      </c>
      <c r="K251" s="377">
        <f t="shared" si="40"/>
        <v>0</v>
      </c>
      <c r="L251" s="377">
        <f t="shared" si="40"/>
        <v>0</v>
      </c>
      <c r="M251" s="3"/>
      <c r="N251" s="3"/>
      <c r="O251" s="3"/>
      <c r="P251" s="3"/>
      <c r="Q251" s="3"/>
    </row>
    <row r="252" spans="1:17" hidden="1">
      <c r="A252" s="30">
        <v>3</v>
      </c>
      <c r="B252" s="30">
        <v>2</v>
      </c>
      <c r="C252" s="47">
        <v>1</v>
      </c>
      <c r="D252" s="47">
        <v>6</v>
      </c>
      <c r="E252" s="47">
        <v>1</v>
      </c>
      <c r="F252" s="40"/>
      <c r="G252" s="224" t="s">
        <v>128</v>
      </c>
      <c r="H252" s="195">
        <v>227</v>
      </c>
      <c r="I252" s="376">
        <f>I253</f>
        <v>0</v>
      </c>
      <c r="J252" s="388">
        <f t="shared" si="40"/>
        <v>0</v>
      </c>
      <c r="K252" s="377">
        <f t="shared" si="40"/>
        <v>0</v>
      </c>
      <c r="L252" s="377">
        <f t="shared" si="40"/>
        <v>0</v>
      </c>
      <c r="M252" s="3"/>
      <c r="N252" s="3"/>
      <c r="O252" s="3"/>
      <c r="P252" s="3"/>
      <c r="Q252" s="3"/>
    </row>
    <row r="253" spans="1:17" ht="15.75" hidden="1" customHeight="1">
      <c r="A253" s="95">
        <v>3</v>
      </c>
      <c r="B253" s="95">
        <v>2</v>
      </c>
      <c r="C253" s="48">
        <v>1</v>
      </c>
      <c r="D253" s="48">
        <v>6</v>
      </c>
      <c r="E253" s="48">
        <v>1</v>
      </c>
      <c r="F253" s="36">
        <v>1</v>
      </c>
      <c r="G253" s="346" t="s">
        <v>128</v>
      </c>
      <c r="H253" s="195">
        <v>228</v>
      </c>
      <c r="I253" s="407"/>
      <c r="J253" s="407"/>
      <c r="K253" s="407"/>
      <c r="L253" s="407"/>
      <c r="M253" s="3"/>
      <c r="N253" s="3"/>
      <c r="O253" s="3"/>
      <c r="P253" s="3"/>
      <c r="Q253" s="3"/>
    </row>
    <row r="254" spans="1:17" ht="13.5" hidden="1" customHeight="1">
      <c r="A254" s="30">
        <v>3</v>
      </c>
      <c r="B254" s="30">
        <v>2</v>
      </c>
      <c r="C254" s="47">
        <v>1</v>
      </c>
      <c r="D254" s="47">
        <v>7</v>
      </c>
      <c r="E254" s="47"/>
      <c r="F254" s="40"/>
      <c r="G254" s="224" t="s">
        <v>622</v>
      </c>
      <c r="H254" s="195">
        <v>229</v>
      </c>
      <c r="I254" s="376">
        <f>I255</f>
        <v>0</v>
      </c>
      <c r="J254" s="388">
        <f>J255</f>
        <v>0</v>
      </c>
      <c r="K254" s="377">
        <f>K255</f>
        <v>0</v>
      </c>
      <c r="L254" s="377">
        <f>L255</f>
        <v>0</v>
      </c>
      <c r="M254" s="3"/>
      <c r="N254" s="3"/>
      <c r="O254" s="3"/>
      <c r="P254" s="3"/>
      <c r="Q254" s="3"/>
    </row>
    <row r="255" spans="1:17" hidden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/>
      <c r="G255" s="224" t="s">
        <v>622</v>
      </c>
      <c r="H255" s="195">
        <v>230</v>
      </c>
      <c r="I255" s="376">
        <f>I256+I257</f>
        <v>0</v>
      </c>
      <c r="J255" s="376">
        <f>J256+J257</f>
        <v>0</v>
      </c>
      <c r="K255" s="376">
        <f>K256+K257</f>
        <v>0</v>
      </c>
      <c r="L255" s="376">
        <f>L256+L257</f>
        <v>0</v>
      </c>
      <c r="M255" s="3"/>
      <c r="N255" s="3"/>
      <c r="O255" s="3"/>
      <c r="P255" s="3"/>
      <c r="Q255" s="3"/>
    </row>
    <row r="256" spans="1:17" ht="27" hidden="1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1</v>
      </c>
      <c r="G256" s="224" t="s">
        <v>623</v>
      </c>
      <c r="H256" s="195">
        <v>231</v>
      </c>
      <c r="I256" s="379"/>
      <c r="J256" s="380"/>
      <c r="K256" s="380"/>
      <c r="L256" s="380"/>
      <c r="M256" s="3"/>
      <c r="N256" s="3"/>
      <c r="O256" s="3"/>
      <c r="P256" s="3"/>
      <c r="Q256" s="3"/>
    </row>
    <row r="257" spans="1:17" ht="24.75" hidden="1" customHeight="1">
      <c r="A257" s="30">
        <v>3</v>
      </c>
      <c r="B257" s="47">
        <v>2</v>
      </c>
      <c r="C257" s="47">
        <v>1</v>
      </c>
      <c r="D257" s="47">
        <v>7</v>
      </c>
      <c r="E257" s="47">
        <v>1</v>
      </c>
      <c r="F257" s="40">
        <v>2</v>
      </c>
      <c r="G257" s="224" t="s">
        <v>624</v>
      </c>
      <c r="H257" s="195">
        <v>232</v>
      </c>
      <c r="I257" s="380"/>
      <c r="J257" s="380"/>
      <c r="K257" s="380"/>
      <c r="L257" s="380"/>
      <c r="M257" s="3"/>
      <c r="N257" s="3"/>
      <c r="O257" s="3"/>
      <c r="P257" s="3"/>
      <c r="Q257" s="3"/>
    </row>
    <row r="258" spans="1:17" ht="38.25" hidden="1" customHeight="1">
      <c r="A258" s="85">
        <v>3</v>
      </c>
      <c r="B258" s="84">
        <v>2</v>
      </c>
      <c r="C258" s="84">
        <v>2</v>
      </c>
      <c r="D258" s="49"/>
      <c r="E258" s="49"/>
      <c r="F258" s="81"/>
      <c r="G258" s="224" t="s">
        <v>692</v>
      </c>
      <c r="H258" s="195">
        <v>233</v>
      </c>
      <c r="I258" s="376">
        <f>SUM(I259+I268+I272+I276+I280+I283+I286)</f>
        <v>0</v>
      </c>
      <c r="J258" s="388">
        <f>SUM(J259+J268+J272+J276+J280+J283+J286)</f>
        <v>0</v>
      </c>
      <c r="K258" s="377">
        <f>SUM(K259+K268+K272+K276+K280+K283+K286)</f>
        <v>0</v>
      </c>
      <c r="L258" s="377">
        <f>SUM(L259+L268+L272+L276+L280+L283+L286)</f>
        <v>0</v>
      </c>
      <c r="M258" s="3"/>
      <c r="N258" s="3"/>
      <c r="O258" s="3"/>
      <c r="P258" s="3"/>
      <c r="Q258" s="3"/>
    </row>
    <row r="259" spans="1:17" hidden="1">
      <c r="A259" s="30">
        <v>3</v>
      </c>
      <c r="B259" s="47">
        <v>2</v>
      </c>
      <c r="C259" s="47">
        <v>2</v>
      </c>
      <c r="D259" s="47">
        <v>1</v>
      </c>
      <c r="E259" s="47"/>
      <c r="F259" s="40"/>
      <c r="G259" s="224" t="s">
        <v>570</v>
      </c>
      <c r="H259" s="195">
        <v>234</v>
      </c>
      <c r="I259" s="376">
        <f>I260</f>
        <v>0</v>
      </c>
      <c r="J259" s="376">
        <f>J260</f>
        <v>0</v>
      </c>
      <c r="K259" s="376">
        <f>K260</f>
        <v>0</v>
      </c>
      <c r="L259" s="376">
        <f>L260</f>
        <v>0</v>
      </c>
      <c r="M259" s="3"/>
      <c r="N259" s="3"/>
      <c r="O259" s="3"/>
      <c r="P259" s="3"/>
      <c r="Q259" s="3"/>
    </row>
    <row r="260" spans="1:17" hidden="1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/>
      <c r="G260" s="224" t="s">
        <v>13</v>
      </c>
      <c r="H260" s="195">
        <v>235</v>
      </c>
      <c r="I260" s="376">
        <f>SUM(I261)</f>
        <v>0</v>
      </c>
      <c r="J260" s="376">
        <f t="shared" ref="J260:L260" si="41">SUM(J261)</f>
        <v>0</v>
      </c>
      <c r="K260" s="376">
        <f t="shared" si="41"/>
        <v>0</v>
      </c>
      <c r="L260" s="376">
        <f t="shared" si="41"/>
        <v>0</v>
      </c>
      <c r="M260" s="3"/>
      <c r="N260" s="3"/>
      <c r="O260" s="3"/>
      <c r="P260" s="3"/>
      <c r="Q260" s="3"/>
    </row>
    <row r="261" spans="1:17" hidden="1">
      <c r="A261" s="31">
        <v>3</v>
      </c>
      <c r="B261" s="30">
        <v>2</v>
      </c>
      <c r="C261" s="47">
        <v>2</v>
      </c>
      <c r="D261" s="47">
        <v>1</v>
      </c>
      <c r="E261" s="47">
        <v>1</v>
      </c>
      <c r="F261" s="40">
        <v>1</v>
      </c>
      <c r="G261" s="224" t="s">
        <v>13</v>
      </c>
      <c r="H261" s="195">
        <v>236</v>
      </c>
      <c r="I261" s="380"/>
      <c r="J261" s="380"/>
      <c r="K261" s="380"/>
      <c r="L261" s="380"/>
      <c r="M261" s="3"/>
      <c r="N261" s="3"/>
      <c r="O261" s="3"/>
      <c r="P261" s="3"/>
      <c r="Q261" s="3"/>
    </row>
    <row r="262" spans="1:17" ht="15" hidden="1" customHeight="1">
      <c r="A262" s="228">
        <v>3</v>
      </c>
      <c r="B262" s="85">
        <v>2</v>
      </c>
      <c r="C262" s="84">
        <v>2</v>
      </c>
      <c r="D262" s="84">
        <v>1</v>
      </c>
      <c r="E262" s="84">
        <v>2</v>
      </c>
      <c r="F262" s="333"/>
      <c r="G262" s="224" t="s">
        <v>297</v>
      </c>
      <c r="H262" s="195">
        <v>237</v>
      </c>
      <c r="I262" s="376">
        <f>SUM(I263:I264)</f>
        <v>0</v>
      </c>
      <c r="J262" s="376">
        <f t="shared" ref="J262:K262" si="42">SUM(J263:J264)</f>
        <v>0</v>
      </c>
      <c r="K262" s="376">
        <f t="shared" si="42"/>
        <v>0</v>
      </c>
      <c r="L262" s="376">
        <f>SUM(L263:L264)</f>
        <v>0</v>
      </c>
      <c r="M262" s="3"/>
      <c r="N262" s="3"/>
      <c r="O262" s="3"/>
      <c r="P262" s="3"/>
      <c r="Q262" s="3"/>
    </row>
    <row r="263" spans="1:17" ht="15" hidden="1" customHeight="1">
      <c r="A263" s="228">
        <v>3</v>
      </c>
      <c r="B263" s="85">
        <v>2</v>
      </c>
      <c r="C263" s="84">
        <v>2</v>
      </c>
      <c r="D263" s="84">
        <v>1</v>
      </c>
      <c r="E263" s="84">
        <v>2</v>
      </c>
      <c r="F263" s="333">
        <v>1</v>
      </c>
      <c r="G263" s="224" t="s">
        <v>274</v>
      </c>
      <c r="H263" s="195">
        <v>238</v>
      </c>
      <c r="I263" s="380"/>
      <c r="J263" s="379"/>
      <c r="K263" s="380"/>
      <c r="L263" s="380"/>
      <c r="M263" s="3"/>
      <c r="N263" s="3"/>
      <c r="O263" s="3"/>
      <c r="P263" s="3"/>
      <c r="Q263" s="3"/>
    </row>
    <row r="264" spans="1:17" ht="15" hidden="1" customHeight="1">
      <c r="A264" s="228">
        <v>3</v>
      </c>
      <c r="B264" s="85">
        <v>2</v>
      </c>
      <c r="C264" s="84">
        <v>2</v>
      </c>
      <c r="D264" s="84">
        <v>1</v>
      </c>
      <c r="E264" s="84">
        <v>2</v>
      </c>
      <c r="F264" s="333">
        <v>2</v>
      </c>
      <c r="G264" s="224" t="s">
        <v>275</v>
      </c>
      <c r="H264" s="195">
        <v>239</v>
      </c>
      <c r="I264" s="380"/>
      <c r="J264" s="379"/>
      <c r="K264" s="380"/>
      <c r="L264" s="380"/>
      <c r="M264" s="3"/>
      <c r="N264" s="3"/>
      <c r="O264" s="3"/>
      <c r="P264" s="3"/>
      <c r="Q264" s="3"/>
    </row>
    <row r="265" spans="1:17" ht="15" hidden="1" customHeight="1">
      <c r="A265" s="228">
        <v>3</v>
      </c>
      <c r="B265" s="85">
        <v>2</v>
      </c>
      <c r="C265" s="84">
        <v>2</v>
      </c>
      <c r="D265" s="84">
        <v>1</v>
      </c>
      <c r="E265" s="84">
        <v>3</v>
      </c>
      <c r="F265" s="333"/>
      <c r="G265" s="224" t="s">
        <v>278</v>
      </c>
      <c r="H265" s="195">
        <v>240</v>
      </c>
      <c r="I265" s="376">
        <f>SUM(I266:I267)</f>
        <v>0</v>
      </c>
      <c r="J265" s="376">
        <f t="shared" ref="J265:K265" si="43">SUM(J266:J267)</f>
        <v>0</v>
      </c>
      <c r="K265" s="376">
        <f t="shared" si="43"/>
        <v>0</v>
      </c>
      <c r="L265" s="376">
        <f>SUM(L266:L267)</f>
        <v>0</v>
      </c>
      <c r="M265" s="3"/>
      <c r="N265" s="3"/>
      <c r="O265" s="3"/>
      <c r="P265" s="3"/>
      <c r="Q265" s="3"/>
    </row>
    <row r="266" spans="1:17" ht="15" hidden="1" customHeight="1">
      <c r="A266" s="228">
        <v>3</v>
      </c>
      <c r="B266" s="85">
        <v>2</v>
      </c>
      <c r="C266" s="84">
        <v>2</v>
      </c>
      <c r="D266" s="84">
        <v>1</v>
      </c>
      <c r="E266" s="84">
        <v>3</v>
      </c>
      <c r="F266" s="333">
        <v>1</v>
      </c>
      <c r="G266" s="224" t="s">
        <v>276</v>
      </c>
      <c r="H266" s="195">
        <v>241</v>
      </c>
      <c r="I266" s="380"/>
      <c r="J266" s="379"/>
      <c r="K266" s="380"/>
      <c r="L266" s="380"/>
      <c r="M266" s="3"/>
      <c r="N266" s="3"/>
      <c r="O266" s="3"/>
      <c r="P266" s="3"/>
      <c r="Q266" s="3"/>
    </row>
    <row r="267" spans="1:17" ht="15" hidden="1" customHeight="1">
      <c r="A267" s="228">
        <v>3</v>
      </c>
      <c r="B267" s="85">
        <v>2</v>
      </c>
      <c r="C267" s="84">
        <v>2</v>
      </c>
      <c r="D267" s="84">
        <v>1</v>
      </c>
      <c r="E267" s="84">
        <v>3</v>
      </c>
      <c r="F267" s="333">
        <v>2</v>
      </c>
      <c r="G267" s="224" t="s">
        <v>298</v>
      </c>
      <c r="H267" s="195">
        <v>242</v>
      </c>
      <c r="I267" s="380"/>
      <c r="J267" s="379"/>
      <c r="K267" s="380"/>
      <c r="L267" s="380"/>
      <c r="M267" s="3"/>
      <c r="N267" s="3"/>
      <c r="O267" s="3"/>
      <c r="P267" s="3"/>
      <c r="Q267" s="3"/>
    </row>
    <row r="268" spans="1:17" ht="26.4" hidden="1">
      <c r="A268" s="31">
        <v>3</v>
      </c>
      <c r="B268" s="30">
        <v>2</v>
      </c>
      <c r="C268" s="47">
        <v>2</v>
      </c>
      <c r="D268" s="47">
        <v>2</v>
      </c>
      <c r="E268" s="47"/>
      <c r="F268" s="40"/>
      <c r="G268" s="224" t="s">
        <v>625</v>
      </c>
      <c r="H268" s="195">
        <v>243</v>
      </c>
      <c r="I268" s="376">
        <f>I269</f>
        <v>0</v>
      </c>
      <c r="J268" s="377">
        <f>J269</f>
        <v>0</v>
      </c>
      <c r="K268" s="376">
        <f>K269</f>
        <v>0</v>
      </c>
      <c r="L268" s="377">
        <f>L269</f>
        <v>0</v>
      </c>
      <c r="M268" s="3"/>
      <c r="N268" s="3"/>
      <c r="O268" s="3"/>
      <c r="P268" s="3"/>
      <c r="Q268" s="3"/>
    </row>
    <row r="269" spans="1:17" ht="20.25" hidden="1" customHeight="1">
      <c r="A269" s="30">
        <v>3</v>
      </c>
      <c r="B269" s="47">
        <v>2</v>
      </c>
      <c r="C269" s="53">
        <v>2</v>
      </c>
      <c r="D269" s="53">
        <v>2</v>
      </c>
      <c r="E269" s="53">
        <v>1</v>
      </c>
      <c r="F269" s="33"/>
      <c r="G269" s="224" t="s">
        <v>625</v>
      </c>
      <c r="H269" s="195">
        <v>244</v>
      </c>
      <c r="I269" s="387">
        <f>SUM(I270:I271)</f>
        <v>0</v>
      </c>
      <c r="J269" s="390">
        <f>SUM(J270:J271)</f>
        <v>0</v>
      </c>
      <c r="K269" s="391">
        <f>SUM(K270:K271)</f>
        <v>0</v>
      </c>
      <c r="L269" s="391">
        <f>SUM(L270:L271)</f>
        <v>0</v>
      </c>
      <c r="M269" s="3"/>
      <c r="N269" s="3"/>
      <c r="O269" s="3"/>
      <c r="P269" s="3"/>
      <c r="Q269" s="3"/>
    </row>
    <row r="270" spans="1:17" ht="26.4" hidden="1">
      <c r="A270" s="30">
        <v>3</v>
      </c>
      <c r="B270" s="47">
        <v>2</v>
      </c>
      <c r="C270" s="47">
        <v>2</v>
      </c>
      <c r="D270" s="47">
        <v>2</v>
      </c>
      <c r="E270" s="47">
        <v>1</v>
      </c>
      <c r="F270" s="40">
        <v>1</v>
      </c>
      <c r="G270" s="224" t="s">
        <v>626</v>
      </c>
      <c r="H270" s="195">
        <v>245</v>
      </c>
      <c r="I270" s="380"/>
      <c r="J270" s="380"/>
      <c r="K270" s="380"/>
      <c r="L270" s="380"/>
      <c r="M270" s="3"/>
      <c r="N270" s="3"/>
      <c r="O270" s="3"/>
      <c r="P270" s="3"/>
      <c r="Q270" s="3"/>
    </row>
    <row r="271" spans="1:17" ht="26.4" hidden="1">
      <c r="A271" s="30">
        <v>3</v>
      </c>
      <c r="B271" s="47">
        <v>2</v>
      </c>
      <c r="C271" s="47">
        <v>2</v>
      </c>
      <c r="D271" s="47">
        <v>2</v>
      </c>
      <c r="E271" s="47">
        <v>1</v>
      </c>
      <c r="F271" s="40">
        <v>2</v>
      </c>
      <c r="G271" s="228" t="s">
        <v>627</v>
      </c>
      <c r="H271" s="195">
        <v>246</v>
      </c>
      <c r="I271" s="380"/>
      <c r="J271" s="380"/>
      <c r="K271" s="380"/>
      <c r="L271" s="380"/>
      <c r="M271" s="3"/>
      <c r="N271" s="3"/>
      <c r="O271" s="3"/>
      <c r="P271" s="3"/>
      <c r="Q271" s="3"/>
    </row>
    <row r="272" spans="1:17" ht="26.4" hidden="1">
      <c r="A272" s="30">
        <v>3</v>
      </c>
      <c r="B272" s="47">
        <v>2</v>
      </c>
      <c r="C272" s="47">
        <v>2</v>
      </c>
      <c r="D272" s="47">
        <v>3</v>
      </c>
      <c r="E272" s="47"/>
      <c r="F272" s="40"/>
      <c r="G272" s="224" t="s">
        <v>628</v>
      </c>
      <c r="H272" s="195">
        <v>247</v>
      </c>
      <c r="I272" s="376">
        <f>I273</f>
        <v>0</v>
      </c>
      <c r="J272" s="388">
        <f>J273</f>
        <v>0</v>
      </c>
      <c r="K272" s="377">
        <f>K273</f>
        <v>0</v>
      </c>
      <c r="L272" s="377">
        <f>L273</f>
        <v>0</v>
      </c>
      <c r="M272" s="3"/>
      <c r="N272" s="3"/>
      <c r="O272" s="3"/>
      <c r="P272" s="3"/>
      <c r="Q272" s="3"/>
    </row>
    <row r="273" spans="1:17" ht="30" hidden="1" customHeight="1">
      <c r="A273" s="46">
        <v>3</v>
      </c>
      <c r="B273" s="47">
        <v>2</v>
      </c>
      <c r="C273" s="47">
        <v>2</v>
      </c>
      <c r="D273" s="47">
        <v>3</v>
      </c>
      <c r="E273" s="47">
        <v>1</v>
      </c>
      <c r="F273" s="40"/>
      <c r="G273" s="224" t="s">
        <v>628</v>
      </c>
      <c r="H273" s="195">
        <v>248</v>
      </c>
      <c r="I273" s="376">
        <f>I274+I275</f>
        <v>0</v>
      </c>
      <c r="J273" s="376">
        <f>J274+J275</f>
        <v>0</v>
      </c>
      <c r="K273" s="376">
        <f>K274+K275</f>
        <v>0</v>
      </c>
      <c r="L273" s="376">
        <f>L274+L275</f>
        <v>0</v>
      </c>
      <c r="M273" s="3"/>
      <c r="N273" s="3"/>
      <c r="O273" s="3"/>
      <c r="P273" s="3"/>
      <c r="Q273" s="3"/>
    </row>
    <row r="274" spans="1:17" ht="31.5" hidden="1" customHeight="1">
      <c r="A274" s="46">
        <v>3</v>
      </c>
      <c r="B274" s="47">
        <v>2</v>
      </c>
      <c r="C274" s="47">
        <v>2</v>
      </c>
      <c r="D274" s="47">
        <v>3</v>
      </c>
      <c r="E274" s="47">
        <v>1</v>
      </c>
      <c r="F274" s="40">
        <v>1</v>
      </c>
      <c r="G274" s="224" t="s">
        <v>629</v>
      </c>
      <c r="H274" s="195">
        <v>249</v>
      </c>
      <c r="I274" s="380"/>
      <c r="J274" s="380"/>
      <c r="K274" s="380"/>
      <c r="L274" s="380"/>
      <c r="M274" s="3"/>
      <c r="N274" s="3"/>
      <c r="O274" s="3"/>
      <c r="P274" s="3"/>
      <c r="Q274" s="3"/>
    </row>
    <row r="275" spans="1:17" ht="25.5" hidden="1" customHeight="1">
      <c r="A275" s="46">
        <v>3</v>
      </c>
      <c r="B275" s="47">
        <v>2</v>
      </c>
      <c r="C275" s="47">
        <v>2</v>
      </c>
      <c r="D275" s="47">
        <v>3</v>
      </c>
      <c r="E275" s="47">
        <v>1</v>
      </c>
      <c r="F275" s="40">
        <v>2</v>
      </c>
      <c r="G275" s="224" t="s">
        <v>630</v>
      </c>
      <c r="H275" s="195">
        <v>250</v>
      </c>
      <c r="I275" s="380"/>
      <c r="J275" s="380"/>
      <c r="K275" s="380"/>
      <c r="L275" s="380"/>
      <c r="M275" s="3"/>
      <c r="N275" s="3"/>
      <c r="O275" s="3"/>
      <c r="P275" s="3"/>
      <c r="Q275" s="3"/>
    </row>
    <row r="276" spans="1:17" ht="22.5" hidden="1" customHeight="1">
      <c r="A276" s="30">
        <v>3</v>
      </c>
      <c r="B276" s="47">
        <v>2</v>
      </c>
      <c r="C276" s="47">
        <v>2</v>
      </c>
      <c r="D276" s="47">
        <v>4</v>
      </c>
      <c r="E276" s="47"/>
      <c r="F276" s="40"/>
      <c r="G276" s="224" t="s">
        <v>631</v>
      </c>
      <c r="H276" s="195">
        <v>251</v>
      </c>
      <c r="I276" s="376">
        <f>I277</f>
        <v>0</v>
      </c>
      <c r="J276" s="388">
        <f>J277</f>
        <v>0</v>
      </c>
      <c r="K276" s="377">
        <f>K277</f>
        <v>0</v>
      </c>
      <c r="L276" s="377">
        <f>L277</f>
        <v>0</v>
      </c>
      <c r="M276" s="3"/>
      <c r="N276" s="3"/>
      <c r="O276" s="3"/>
      <c r="P276" s="3"/>
      <c r="Q276" s="3"/>
    </row>
    <row r="277" spans="1:17" hidden="1">
      <c r="A277" s="30">
        <v>3</v>
      </c>
      <c r="B277" s="47">
        <v>2</v>
      </c>
      <c r="C277" s="47">
        <v>2</v>
      </c>
      <c r="D277" s="47">
        <v>4</v>
      </c>
      <c r="E277" s="47">
        <v>1</v>
      </c>
      <c r="F277" s="40"/>
      <c r="G277" s="224" t="s">
        <v>631</v>
      </c>
      <c r="H277" s="195">
        <v>252</v>
      </c>
      <c r="I277" s="376">
        <f>SUM(I278:I279)</f>
        <v>0</v>
      </c>
      <c r="J277" s="388">
        <f>SUM(J278:J279)</f>
        <v>0</v>
      </c>
      <c r="K277" s="377">
        <f>SUM(K278:K279)</f>
        <v>0</v>
      </c>
      <c r="L277" s="377">
        <f>SUM(L278:L279)</f>
        <v>0</v>
      </c>
      <c r="M277" s="3"/>
      <c r="N277" s="3"/>
      <c r="O277" s="3"/>
      <c r="P277" s="3"/>
      <c r="Q277" s="3"/>
    </row>
    <row r="278" spans="1:17" ht="30.75" hidden="1" customHeight="1">
      <c r="A278" s="30">
        <v>3</v>
      </c>
      <c r="B278" s="47">
        <v>2</v>
      </c>
      <c r="C278" s="47">
        <v>2</v>
      </c>
      <c r="D278" s="47">
        <v>4</v>
      </c>
      <c r="E278" s="47">
        <v>1</v>
      </c>
      <c r="F278" s="40">
        <v>1</v>
      </c>
      <c r="G278" s="224" t="s">
        <v>632</v>
      </c>
      <c r="H278" s="195">
        <v>253</v>
      </c>
      <c r="I278" s="380"/>
      <c r="J278" s="380"/>
      <c r="K278" s="380"/>
      <c r="L278" s="380"/>
      <c r="M278" s="3"/>
      <c r="N278" s="3"/>
      <c r="O278" s="3"/>
      <c r="P278" s="3"/>
      <c r="Q278" s="3"/>
    </row>
    <row r="279" spans="1:17" ht="27.75" hidden="1" customHeight="1">
      <c r="A279" s="46">
        <v>3</v>
      </c>
      <c r="B279" s="53">
        <v>2</v>
      </c>
      <c r="C279" s="53">
        <v>2</v>
      </c>
      <c r="D279" s="53">
        <v>4</v>
      </c>
      <c r="E279" s="53">
        <v>1</v>
      </c>
      <c r="F279" s="33">
        <v>2</v>
      </c>
      <c r="G279" s="228" t="s">
        <v>633</v>
      </c>
      <c r="H279" s="195">
        <v>254</v>
      </c>
      <c r="I279" s="380"/>
      <c r="J279" s="380"/>
      <c r="K279" s="380"/>
      <c r="L279" s="380"/>
      <c r="M279" s="3"/>
      <c r="N279" s="3"/>
      <c r="O279" s="3"/>
      <c r="P279" s="3"/>
      <c r="Q279" s="3"/>
    </row>
    <row r="280" spans="1:17" ht="14.25" hidden="1" customHeight="1">
      <c r="A280" s="30">
        <v>3</v>
      </c>
      <c r="B280" s="47">
        <v>2</v>
      </c>
      <c r="C280" s="47">
        <v>2</v>
      </c>
      <c r="D280" s="47">
        <v>5</v>
      </c>
      <c r="E280" s="47"/>
      <c r="F280" s="40"/>
      <c r="G280" s="224" t="s">
        <v>634</v>
      </c>
      <c r="H280" s="195">
        <v>255</v>
      </c>
      <c r="I280" s="376">
        <f>I281</f>
        <v>0</v>
      </c>
      <c r="J280" s="388">
        <f t="shared" ref="J280:L281" si="44">J281</f>
        <v>0</v>
      </c>
      <c r="K280" s="377">
        <f t="shared" si="44"/>
        <v>0</v>
      </c>
      <c r="L280" s="377">
        <f t="shared" si="44"/>
        <v>0</v>
      </c>
      <c r="M280" s="3"/>
      <c r="N280" s="3"/>
      <c r="O280" s="3"/>
      <c r="P280" s="3"/>
      <c r="Q280" s="3"/>
    </row>
    <row r="281" spans="1:17" ht="15.75" hidden="1" customHeight="1">
      <c r="A281" s="30">
        <v>3</v>
      </c>
      <c r="B281" s="47">
        <v>2</v>
      </c>
      <c r="C281" s="47">
        <v>2</v>
      </c>
      <c r="D281" s="47">
        <v>5</v>
      </c>
      <c r="E281" s="47">
        <v>1</v>
      </c>
      <c r="F281" s="40"/>
      <c r="G281" s="224" t="s">
        <v>634</v>
      </c>
      <c r="H281" s="195">
        <v>256</v>
      </c>
      <c r="I281" s="376">
        <f>I282</f>
        <v>0</v>
      </c>
      <c r="J281" s="388">
        <f t="shared" si="44"/>
        <v>0</v>
      </c>
      <c r="K281" s="377">
        <f t="shared" si="44"/>
        <v>0</v>
      </c>
      <c r="L281" s="377">
        <f t="shared" si="44"/>
        <v>0</v>
      </c>
      <c r="M281" s="3"/>
      <c r="N281" s="3"/>
      <c r="O281" s="3"/>
      <c r="P281" s="3"/>
      <c r="Q281" s="3"/>
    </row>
    <row r="282" spans="1:17" ht="15.75" hidden="1" customHeight="1">
      <c r="A282" s="42">
        <v>3</v>
      </c>
      <c r="B282" s="48">
        <v>2</v>
      </c>
      <c r="C282" s="48">
        <v>2</v>
      </c>
      <c r="D282" s="48">
        <v>5</v>
      </c>
      <c r="E282" s="48">
        <v>1</v>
      </c>
      <c r="F282" s="36">
        <v>1</v>
      </c>
      <c r="G282" s="224" t="s">
        <v>634</v>
      </c>
      <c r="H282" s="195">
        <v>257</v>
      </c>
      <c r="I282" s="380"/>
      <c r="J282" s="380"/>
      <c r="K282" s="380"/>
      <c r="L282" s="380"/>
      <c r="M282" s="3"/>
      <c r="N282" s="3"/>
      <c r="O282" s="3"/>
      <c r="P282" s="3"/>
      <c r="Q282" s="3"/>
    </row>
    <row r="283" spans="1:17" ht="14.25" hidden="1" customHeight="1">
      <c r="A283" s="30">
        <v>3</v>
      </c>
      <c r="B283" s="47">
        <v>2</v>
      </c>
      <c r="C283" s="47">
        <v>2</v>
      </c>
      <c r="D283" s="47">
        <v>6</v>
      </c>
      <c r="E283" s="47"/>
      <c r="F283" s="40"/>
      <c r="G283" s="224" t="s">
        <v>128</v>
      </c>
      <c r="H283" s="195">
        <v>258</v>
      </c>
      <c r="I283" s="376">
        <f>I284</f>
        <v>0</v>
      </c>
      <c r="J283" s="409">
        <f t="shared" ref="J283:L284" si="45">J284</f>
        <v>0</v>
      </c>
      <c r="K283" s="377">
        <f t="shared" si="45"/>
        <v>0</v>
      </c>
      <c r="L283" s="377">
        <f t="shared" si="45"/>
        <v>0</v>
      </c>
      <c r="M283" s="3"/>
      <c r="N283" s="3"/>
      <c r="O283" s="3"/>
      <c r="P283" s="3"/>
      <c r="Q283" s="3"/>
    </row>
    <row r="284" spans="1:17" ht="15" hidden="1" customHeight="1">
      <c r="A284" s="30">
        <v>3</v>
      </c>
      <c r="B284" s="47">
        <v>2</v>
      </c>
      <c r="C284" s="47">
        <v>2</v>
      </c>
      <c r="D284" s="47">
        <v>6</v>
      </c>
      <c r="E284" s="47">
        <v>1</v>
      </c>
      <c r="F284" s="40"/>
      <c r="G284" s="58" t="s">
        <v>128</v>
      </c>
      <c r="H284" s="195">
        <v>259</v>
      </c>
      <c r="I284" s="376">
        <f>I285</f>
        <v>0</v>
      </c>
      <c r="J284" s="409">
        <f t="shared" si="45"/>
        <v>0</v>
      </c>
      <c r="K284" s="377">
        <f t="shared" si="45"/>
        <v>0</v>
      </c>
      <c r="L284" s="377">
        <f t="shared" si="45"/>
        <v>0</v>
      </c>
      <c r="M284" s="3"/>
      <c r="N284" s="3"/>
      <c r="O284" s="3"/>
      <c r="P284" s="3"/>
      <c r="Q284" s="3"/>
    </row>
    <row r="285" spans="1:17" ht="15" hidden="1" customHeight="1">
      <c r="A285" s="30">
        <v>3</v>
      </c>
      <c r="B285" s="66">
        <v>2</v>
      </c>
      <c r="C285" s="66">
        <v>2</v>
      </c>
      <c r="D285" s="47">
        <v>6</v>
      </c>
      <c r="E285" s="66">
        <v>1</v>
      </c>
      <c r="F285" s="71">
        <v>1</v>
      </c>
      <c r="G285" s="67" t="s">
        <v>128</v>
      </c>
      <c r="H285" s="195">
        <v>260</v>
      </c>
      <c r="I285" s="380"/>
      <c r="J285" s="380"/>
      <c r="K285" s="380"/>
      <c r="L285" s="380"/>
      <c r="M285" s="3"/>
      <c r="N285" s="3"/>
      <c r="O285" s="3"/>
      <c r="P285" s="3"/>
      <c r="Q285" s="3"/>
    </row>
    <row r="286" spans="1:17" ht="14.25" hidden="1" customHeight="1">
      <c r="A286" s="31">
        <v>3</v>
      </c>
      <c r="B286" s="30">
        <v>2</v>
      </c>
      <c r="C286" s="47">
        <v>2</v>
      </c>
      <c r="D286" s="47">
        <v>7</v>
      </c>
      <c r="E286" s="47"/>
      <c r="F286" s="40"/>
      <c r="G286" s="224" t="s">
        <v>622</v>
      </c>
      <c r="H286" s="195">
        <v>261</v>
      </c>
      <c r="I286" s="376">
        <f>I287</f>
        <v>0</v>
      </c>
      <c r="J286" s="409">
        <f>J287</f>
        <v>0</v>
      </c>
      <c r="K286" s="377">
        <f>K287</f>
        <v>0</v>
      </c>
      <c r="L286" s="377">
        <f>L287</f>
        <v>0</v>
      </c>
      <c r="M286" s="3"/>
      <c r="N286" s="3"/>
      <c r="O286" s="3"/>
      <c r="P286" s="3"/>
      <c r="Q286" s="3"/>
    </row>
    <row r="287" spans="1:17" ht="15" hidden="1" customHeight="1">
      <c r="A287" s="31">
        <v>3</v>
      </c>
      <c r="B287" s="30">
        <v>2</v>
      </c>
      <c r="C287" s="47">
        <v>2</v>
      </c>
      <c r="D287" s="47">
        <v>7</v>
      </c>
      <c r="E287" s="47">
        <v>1</v>
      </c>
      <c r="F287" s="40"/>
      <c r="G287" s="224" t="s">
        <v>622</v>
      </c>
      <c r="H287" s="195">
        <v>262</v>
      </c>
      <c r="I287" s="376">
        <f>I288+I289</f>
        <v>0</v>
      </c>
      <c r="J287" s="376">
        <f>J288+J289</f>
        <v>0</v>
      </c>
      <c r="K287" s="376">
        <f>K288+K289</f>
        <v>0</v>
      </c>
      <c r="L287" s="376">
        <f>L288+L289</f>
        <v>0</v>
      </c>
      <c r="M287" s="3"/>
      <c r="N287" s="3"/>
      <c r="O287" s="3"/>
      <c r="P287" s="3"/>
      <c r="Q287" s="3"/>
    </row>
    <row r="288" spans="1:17" ht="27.75" hidden="1" customHeight="1">
      <c r="A288" s="31">
        <v>3</v>
      </c>
      <c r="B288" s="30">
        <v>2</v>
      </c>
      <c r="C288" s="30">
        <v>2</v>
      </c>
      <c r="D288" s="47">
        <v>7</v>
      </c>
      <c r="E288" s="47">
        <v>1</v>
      </c>
      <c r="F288" s="40">
        <v>1</v>
      </c>
      <c r="G288" s="224" t="s">
        <v>623</v>
      </c>
      <c r="H288" s="195">
        <v>263</v>
      </c>
      <c r="I288" s="380"/>
      <c r="J288" s="380"/>
      <c r="K288" s="380"/>
      <c r="L288" s="380"/>
      <c r="M288" s="3"/>
      <c r="N288" s="3"/>
      <c r="O288" s="3"/>
      <c r="P288" s="3"/>
      <c r="Q288" s="3"/>
    </row>
    <row r="289" spans="1:17" ht="25.5" hidden="1" customHeight="1">
      <c r="A289" s="31">
        <v>3</v>
      </c>
      <c r="B289" s="30">
        <v>2</v>
      </c>
      <c r="C289" s="30">
        <v>2</v>
      </c>
      <c r="D289" s="47">
        <v>7</v>
      </c>
      <c r="E289" s="47">
        <v>1</v>
      </c>
      <c r="F289" s="40">
        <v>2</v>
      </c>
      <c r="G289" s="224" t="s">
        <v>624</v>
      </c>
      <c r="H289" s="195">
        <v>264</v>
      </c>
      <c r="I289" s="380"/>
      <c r="J289" s="380"/>
      <c r="K289" s="380"/>
      <c r="L289" s="380"/>
      <c r="M289" s="3"/>
      <c r="N289" s="3"/>
      <c r="O289" s="3"/>
      <c r="P289" s="3"/>
      <c r="Q289" s="3"/>
    </row>
    <row r="290" spans="1:17" ht="30" hidden="1" customHeight="1">
      <c r="A290" s="32">
        <v>3</v>
      </c>
      <c r="B290" s="32">
        <v>3</v>
      </c>
      <c r="C290" s="45"/>
      <c r="D290" s="52"/>
      <c r="E290" s="52"/>
      <c r="F290" s="69"/>
      <c r="G290" s="62" t="s">
        <v>693</v>
      </c>
      <c r="H290" s="195">
        <v>265</v>
      </c>
      <c r="I290" s="372">
        <f>SUM(I291+I323)</f>
        <v>0</v>
      </c>
      <c r="J290" s="410">
        <f>SUM(J291+J323)</f>
        <v>0</v>
      </c>
      <c r="K290" s="373">
        <f>SUM(K291+K323)</f>
        <v>0</v>
      </c>
      <c r="L290" s="373">
        <f>SUM(L291+L323)</f>
        <v>0</v>
      </c>
      <c r="M290" s="3"/>
      <c r="N290" s="3"/>
      <c r="O290" s="3"/>
      <c r="P290" s="3"/>
      <c r="Q290" s="3"/>
    </row>
    <row r="291" spans="1:17" ht="40.5" hidden="1" customHeight="1">
      <c r="A291" s="31">
        <v>3</v>
      </c>
      <c r="B291" s="31">
        <v>3</v>
      </c>
      <c r="C291" s="30">
        <v>1</v>
      </c>
      <c r="D291" s="47"/>
      <c r="E291" s="47"/>
      <c r="F291" s="40"/>
      <c r="G291" s="224" t="s">
        <v>694</v>
      </c>
      <c r="H291" s="195">
        <v>266</v>
      </c>
      <c r="I291" s="376">
        <f>SUM(I292+I301+I305+I309+I313+I316+I319)</f>
        <v>0</v>
      </c>
      <c r="J291" s="409">
        <f>SUM(J292+J301+J305+J309+J313+J316+J319)</f>
        <v>0</v>
      </c>
      <c r="K291" s="377">
        <f>SUM(K292+K301+K305+K309+K313+K316+K319)</f>
        <v>0</v>
      </c>
      <c r="L291" s="377">
        <f>SUM(L292+L301+L305+L309+L313+L316+L319)</f>
        <v>0</v>
      </c>
      <c r="M291" s="3"/>
      <c r="N291" s="3"/>
      <c r="O291" s="3"/>
      <c r="P291" s="3"/>
      <c r="Q291" s="3"/>
    </row>
    <row r="292" spans="1:17" ht="15" hidden="1" customHeight="1">
      <c r="A292" s="31">
        <v>3</v>
      </c>
      <c r="B292" s="31">
        <v>3</v>
      </c>
      <c r="C292" s="30">
        <v>1</v>
      </c>
      <c r="D292" s="47">
        <v>1</v>
      </c>
      <c r="E292" s="47"/>
      <c r="F292" s="40"/>
      <c r="G292" s="224" t="s">
        <v>570</v>
      </c>
      <c r="H292" s="195">
        <v>267</v>
      </c>
      <c r="I292" s="376">
        <f>SUM(I293+I295+I298)</f>
        <v>0</v>
      </c>
      <c r="J292" s="376">
        <f>SUM(J293+J295+J298)</f>
        <v>0</v>
      </c>
      <c r="K292" s="376">
        <f t="shared" ref="K292:L292" si="46">SUM(K293+K295+K298)</f>
        <v>0</v>
      </c>
      <c r="L292" s="376">
        <f t="shared" si="46"/>
        <v>0</v>
      </c>
      <c r="M292" s="3"/>
      <c r="N292" s="3"/>
      <c r="O292" s="3"/>
      <c r="P292" s="3"/>
      <c r="Q292" s="3"/>
    </row>
    <row r="293" spans="1:17" ht="12.75" hidden="1" customHeight="1">
      <c r="A293" s="31">
        <v>3</v>
      </c>
      <c r="B293" s="31">
        <v>3</v>
      </c>
      <c r="C293" s="30">
        <v>1</v>
      </c>
      <c r="D293" s="47">
        <v>1</v>
      </c>
      <c r="E293" s="47">
        <v>1</v>
      </c>
      <c r="F293" s="40"/>
      <c r="G293" s="224" t="s">
        <v>13</v>
      </c>
      <c r="H293" s="195">
        <v>268</v>
      </c>
      <c r="I293" s="376">
        <f>SUM(I294:I294)</f>
        <v>0</v>
      </c>
      <c r="J293" s="409">
        <f>SUM(J294:J294)</f>
        <v>0</v>
      </c>
      <c r="K293" s="377">
        <f>SUM(K294:K294)</f>
        <v>0</v>
      </c>
      <c r="L293" s="377">
        <f>SUM(L294:L294)</f>
        <v>0</v>
      </c>
      <c r="M293" s="3"/>
      <c r="N293" s="3"/>
      <c r="O293" s="3"/>
      <c r="P293" s="3"/>
      <c r="Q293" s="3"/>
    </row>
    <row r="294" spans="1:17" ht="15" hidden="1" customHeight="1">
      <c r="A294" s="31">
        <v>3</v>
      </c>
      <c r="B294" s="31">
        <v>3</v>
      </c>
      <c r="C294" s="30">
        <v>1</v>
      </c>
      <c r="D294" s="47">
        <v>1</v>
      </c>
      <c r="E294" s="47">
        <v>1</v>
      </c>
      <c r="F294" s="40">
        <v>1</v>
      </c>
      <c r="G294" s="224" t="s">
        <v>13</v>
      </c>
      <c r="H294" s="195">
        <v>269</v>
      </c>
      <c r="I294" s="380"/>
      <c r="J294" s="380"/>
      <c r="K294" s="380"/>
      <c r="L294" s="380"/>
      <c r="M294" s="3"/>
      <c r="N294" s="3"/>
      <c r="O294" s="3"/>
      <c r="P294" s="3"/>
      <c r="Q294" s="3"/>
    </row>
    <row r="295" spans="1:17" ht="14.25" hidden="1" customHeight="1">
      <c r="A295" s="228">
        <v>3</v>
      </c>
      <c r="B295" s="228">
        <v>3</v>
      </c>
      <c r="C295" s="85">
        <v>1</v>
      </c>
      <c r="D295" s="84">
        <v>1</v>
      </c>
      <c r="E295" s="84">
        <v>2</v>
      </c>
      <c r="F295" s="333"/>
      <c r="G295" s="224" t="s">
        <v>297</v>
      </c>
      <c r="H295" s="195">
        <v>270</v>
      </c>
      <c r="I295" s="372">
        <f>SUM(I296:I297)</f>
        <v>0</v>
      </c>
      <c r="J295" s="372">
        <f>SUM(J296:J297)</f>
        <v>0</v>
      </c>
      <c r="K295" s="372">
        <f t="shared" ref="K295:L295" si="47">SUM(K296:K297)</f>
        <v>0</v>
      </c>
      <c r="L295" s="372">
        <f t="shared" si="47"/>
        <v>0</v>
      </c>
      <c r="M295" s="3"/>
      <c r="N295" s="3"/>
      <c r="O295" s="3"/>
      <c r="P295" s="3"/>
      <c r="Q295" s="3"/>
    </row>
    <row r="296" spans="1:17" ht="14.25" hidden="1" customHeight="1">
      <c r="A296" s="228">
        <v>3</v>
      </c>
      <c r="B296" s="228">
        <v>3</v>
      </c>
      <c r="C296" s="85">
        <v>1</v>
      </c>
      <c r="D296" s="84">
        <v>1</v>
      </c>
      <c r="E296" s="84">
        <v>2</v>
      </c>
      <c r="F296" s="333">
        <v>1</v>
      </c>
      <c r="G296" s="224" t="s">
        <v>274</v>
      </c>
      <c r="H296" s="195">
        <v>271</v>
      </c>
      <c r="I296" s="380"/>
      <c r="J296" s="380"/>
      <c r="K296" s="380"/>
      <c r="L296" s="380"/>
      <c r="M296" s="3"/>
      <c r="N296" s="3"/>
      <c r="O296" s="3"/>
      <c r="P296" s="3"/>
      <c r="Q296" s="3"/>
    </row>
    <row r="297" spans="1:17" ht="14.25" hidden="1" customHeight="1">
      <c r="A297" s="228">
        <v>3</v>
      </c>
      <c r="B297" s="228">
        <v>3</v>
      </c>
      <c r="C297" s="85">
        <v>1</v>
      </c>
      <c r="D297" s="84">
        <v>1</v>
      </c>
      <c r="E297" s="84">
        <v>2</v>
      </c>
      <c r="F297" s="333">
        <v>2</v>
      </c>
      <c r="G297" s="224" t="s">
        <v>275</v>
      </c>
      <c r="H297" s="195">
        <v>272</v>
      </c>
      <c r="I297" s="380"/>
      <c r="J297" s="380"/>
      <c r="K297" s="380"/>
      <c r="L297" s="380"/>
      <c r="M297" s="3"/>
      <c r="N297" s="3"/>
      <c r="O297" s="3"/>
      <c r="P297" s="3"/>
      <c r="Q297" s="3"/>
    </row>
    <row r="298" spans="1:17" ht="14.25" hidden="1" customHeight="1">
      <c r="A298" s="228">
        <v>3</v>
      </c>
      <c r="B298" s="228">
        <v>3</v>
      </c>
      <c r="C298" s="85">
        <v>1</v>
      </c>
      <c r="D298" s="84">
        <v>1</v>
      </c>
      <c r="E298" s="84">
        <v>3</v>
      </c>
      <c r="F298" s="333"/>
      <c r="G298" s="224" t="s">
        <v>278</v>
      </c>
      <c r="H298" s="195">
        <v>273</v>
      </c>
      <c r="I298" s="372">
        <f>SUM(I299:I300)</f>
        <v>0</v>
      </c>
      <c r="J298" s="372">
        <f>SUM(J299:J300)</f>
        <v>0</v>
      </c>
      <c r="K298" s="372">
        <f t="shared" ref="K298:L298" si="48">SUM(K299:K300)</f>
        <v>0</v>
      </c>
      <c r="L298" s="372">
        <f t="shared" si="48"/>
        <v>0</v>
      </c>
      <c r="M298" s="3"/>
      <c r="N298" s="3"/>
      <c r="O298" s="3"/>
      <c r="P298" s="3"/>
      <c r="Q298" s="3"/>
    </row>
    <row r="299" spans="1:17" ht="14.25" hidden="1" customHeight="1">
      <c r="A299" s="228">
        <v>3</v>
      </c>
      <c r="B299" s="228">
        <v>3</v>
      </c>
      <c r="C299" s="85">
        <v>1</v>
      </c>
      <c r="D299" s="84">
        <v>1</v>
      </c>
      <c r="E299" s="84">
        <v>3</v>
      </c>
      <c r="F299" s="333">
        <v>1</v>
      </c>
      <c r="G299" s="224" t="s">
        <v>315</v>
      </c>
      <c r="H299" s="195">
        <v>274</v>
      </c>
      <c r="I299" s="380"/>
      <c r="J299" s="380"/>
      <c r="K299" s="380"/>
      <c r="L299" s="380"/>
      <c r="M299" s="3"/>
      <c r="N299" s="3"/>
      <c r="O299" s="3"/>
      <c r="P299" s="3"/>
      <c r="Q299" s="3"/>
    </row>
    <row r="300" spans="1:17" ht="14.25" hidden="1" customHeight="1">
      <c r="A300" s="228">
        <v>3</v>
      </c>
      <c r="B300" s="228">
        <v>3</v>
      </c>
      <c r="C300" s="85">
        <v>1</v>
      </c>
      <c r="D300" s="84">
        <v>1</v>
      </c>
      <c r="E300" s="84">
        <v>3</v>
      </c>
      <c r="F300" s="333">
        <v>2</v>
      </c>
      <c r="G300" s="224" t="s">
        <v>298</v>
      </c>
      <c r="H300" s="195">
        <v>275</v>
      </c>
      <c r="I300" s="380"/>
      <c r="J300" s="380"/>
      <c r="K300" s="380"/>
      <c r="L300" s="380"/>
      <c r="M300" s="3"/>
      <c r="N300" s="3"/>
      <c r="O300" s="3"/>
      <c r="P300" s="3"/>
      <c r="Q300" s="3"/>
    </row>
    <row r="301" spans="1:17" hidden="1">
      <c r="A301" s="64">
        <v>3</v>
      </c>
      <c r="B301" s="46">
        <v>3</v>
      </c>
      <c r="C301" s="30">
        <v>1</v>
      </c>
      <c r="D301" s="47">
        <v>2</v>
      </c>
      <c r="E301" s="47"/>
      <c r="F301" s="40"/>
      <c r="G301" s="58" t="s">
        <v>568</v>
      </c>
      <c r="H301" s="195">
        <v>276</v>
      </c>
      <c r="I301" s="376">
        <f>I302</f>
        <v>0</v>
      </c>
      <c r="J301" s="409">
        <f>J302</f>
        <v>0</v>
      </c>
      <c r="K301" s="377">
        <f>K302</f>
        <v>0</v>
      </c>
      <c r="L301" s="377">
        <f>L302</f>
        <v>0</v>
      </c>
      <c r="M301" s="3"/>
      <c r="N301" s="3"/>
      <c r="O301" s="3"/>
      <c r="P301" s="3"/>
      <c r="Q301" s="3"/>
    </row>
    <row r="302" spans="1:17" ht="15" hidden="1" customHeight="1">
      <c r="A302" s="64">
        <v>3</v>
      </c>
      <c r="B302" s="64">
        <v>3</v>
      </c>
      <c r="C302" s="46">
        <v>1</v>
      </c>
      <c r="D302" s="53">
        <v>2</v>
      </c>
      <c r="E302" s="53">
        <v>1</v>
      </c>
      <c r="F302" s="33"/>
      <c r="G302" s="58" t="s">
        <v>568</v>
      </c>
      <c r="H302" s="195">
        <v>277</v>
      </c>
      <c r="I302" s="387">
        <f>SUM(I303:I304)</f>
        <v>0</v>
      </c>
      <c r="J302" s="411">
        <f>SUM(J303:J304)</f>
        <v>0</v>
      </c>
      <c r="K302" s="391">
        <f>SUM(K303:K304)</f>
        <v>0</v>
      </c>
      <c r="L302" s="391">
        <f>SUM(L303:L304)</f>
        <v>0</v>
      </c>
      <c r="M302" s="3"/>
      <c r="N302" s="3"/>
      <c r="O302" s="3"/>
      <c r="P302" s="3"/>
      <c r="Q302" s="3"/>
    </row>
    <row r="303" spans="1:17" ht="15" hidden="1" customHeight="1">
      <c r="A303" s="31">
        <v>3</v>
      </c>
      <c r="B303" s="31">
        <v>3</v>
      </c>
      <c r="C303" s="30">
        <v>1</v>
      </c>
      <c r="D303" s="47">
        <v>2</v>
      </c>
      <c r="E303" s="47">
        <v>1</v>
      </c>
      <c r="F303" s="40">
        <v>1</v>
      </c>
      <c r="G303" s="224" t="s">
        <v>635</v>
      </c>
      <c r="H303" s="195">
        <v>278</v>
      </c>
      <c r="I303" s="380"/>
      <c r="J303" s="380"/>
      <c r="K303" s="380"/>
      <c r="L303" s="380"/>
      <c r="M303" s="3"/>
      <c r="N303" s="3"/>
      <c r="O303" s="3"/>
      <c r="P303" s="3"/>
      <c r="Q303" s="3"/>
    </row>
    <row r="304" spans="1:17" ht="12.75" hidden="1" customHeight="1">
      <c r="A304" s="34">
        <v>3</v>
      </c>
      <c r="B304" s="74">
        <v>3</v>
      </c>
      <c r="C304" s="65">
        <v>1</v>
      </c>
      <c r="D304" s="66">
        <v>2</v>
      </c>
      <c r="E304" s="66">
        <v>1</v>
      </c>
      <c r="F304" s="71">
        <v>2</v>
      </c>
      <c r="G304" s="226" t="s">
        <v>636</v>
      </c>
      <c r="H304" s="195">
        <v>279</v>
      </c>
      <c r="I304" s="380"/>
      <c r="J304" s="380"/>
      <c r="K304" s="380"/>
      <c r="L304" s="380"/>
      <c r="M304" s="3"/>
      <c r="N304" s="3"/>
      <c r="O304" s="3"/>
      <c r="P304" s="3"/>
      <c r="Q304" s="3"/>
    </row>
    <row r="305" spans="1:17" ht="15.75" hidden="1" customHeight="1">
      <c r="A305" s="30">
        <v>3</v>
      </c>
      <c r="B305" s="58">
        <v>3</v>
      </c>
      <c r="C305" s="30">
        <v>1</v>
      </c>
      <c r="D305" s="47">
        <v>3</v>
      </c>
      <c r="E305" s="47"/>
      <c r="F305" s="40"/>
      <c r="G305" s="224" t="s">
        <v>637</v>
      </c>
      <c r="H305" s="195">
        <v>280</v>
      </c>
      <c r="I305" s="376">
        <f>I306</f>
        <v>0</v>
      </c>
      <c r="J305" s="409">
        <f>J306</f>
        <v>0</v>
      </c>
      <c r="K305" s="377">
        <f>K306</f>
        <v>0</v>
      </c>
      <c r="L305" s="377">
        <f>L306</f>
        <v>0</v>
      </c>
      <c r="M305" s="3"/>
      <c r="N305" s="3"/>
      <c r="O305" s="3"/>
      <c r="P305" s="3"/>
      <c r="Q305" s="3"/>
    </row>
    <row r="306" spans="1:17" ht="15.75" hidden="1" customHeight="1">
      <c r="A306" s="30">
        <v>3</v>
      </c>
      <c r="B306" s="67">
        <v>3</v>
      </c>
      <c r="C306" s="65">
        <v>1</v>
      </c>
      <c r="D306" s="66">
        <v>3</v>
      </c>
      <c r="E306" s="66">
        <v>1</v>
      </c>
      <c r="F306" s="71"/>
      <c r="G306" s="224" t="s">
        <v>637</v>
      </c>
      <c r="H306" s="195">
        <v>281</v>
      </c>
      <c r="I306" s="377">
        <f>I307+I308</f>
        <v>0</v>
      </c>
      <c r="J306" s="377">
        <f>J307+J308</f>
        <v>0</v>
      </c>
      <c r="K306" s="377">
        <f>K307+K308</f>
        <v>0</v>
      </c>
      <c r="L306" s="377">
        <f>L307+L308</f>
        <v>0</v>
      </c>
      <c r="M306" s="3"/>
      <c r="N306" s="3"/>
      <c r="O306" s="3"/>
      <c r="P306" s="3"/>
      <c r="Q306" s="3"/>
    </row>
    <row r="307" spans="1:17" ht="27" hidden="1" customHeight="1">
      <c r="A307" s="30">
        <v>3</v>
      </c>
      <c r="B307" s="58">
        <v>3</v>
      </c>
      <c r="C307" s="30">
        <v>1</v>
      </c>
      <c r="D307" s="47">
        <v>3</v>
      </c>
      <c r="E307" s="47">
        <v>1</v>
      </c>
      <c r="F307" s="40">
        <v>1</v>
      </c>
      <c r="G307" s="224" t="s">
        <v>638</v>
      </c>
      <c r="H307" s="195">
        <v>282</v>
      </c>
      <c r="I307" s="407"/>
      <c r="J307" s="407"/>
      <c r="K307" s="407"/>
      <c r="L307" s="412"/>
      <c r="M307" s="3"/>
      <c r="N307" s="3"/>
      <c r="O307" s="3"/>
      <c r="P307" s="3"/>
      <c r="Q307" s="3"/>
    </row>
    <row r="308" spans="1:17" ht="26.25" hidden="1" customHeight="1">
      <c r="A308" s="30">
        <v>3</v>
      </c>
      <c r="B308" s="58">
        <v>3</v>
      </c>
      <c r="C308" s="30">
        <v>1</v>
      </c>
      <c r="D308" s="47">
        <v>3</v>
      </c>
      <c r="E308" s="47">
        <v>1</v>
      </c>
      <c r="F308" s="40">
        <v>2</v>
      </c>
      <c r="G308" s="224" t="s">
        <v>639</v>
      </c>
      <c r="H308" s="195">
        <v>283</v>
      </c>
      <c r="I308" s="380"/>
      <c r="J308" s="380"/>
      <c r="K308" s="380"/>
      <c r="L308" s="380"/>
      <c r="M308" s="3"/>
      <c r="N308" s="3"/>
      <c r="O308" s="3"/>
      <c r="P308" s="3"/>
      <c r="Q308" s="3"/>
    </row>
    <row r="309" spans="1:17" hidden="1">
      <c r="A309" s="30">
        <v>3</v>
      </c>
      <c r="B309" s="58">
        <v>3</v>
      </c>
      <c r="C309" s="30">
        <v>1</v>
      </c>
      <c r="D309" s="47">
        <v>4</v>
      </c>
      <c r="E309" s="47"/>
      <c r="F309" s="40"/>
      <c r="G309" s="224" t="s">
        <v>640</v>
      </c>
      <c r="H309" s="195">
        <v>284</v>
      </c>
      <c r="I309" s="376">
        <f>I310</f>
        <v>0</v>
      </c>
      <c r="J309" s="409">
        <f>J310</f>
        <v>0</v>
      </c>
      <c r="K309" s="377">
        <f>K310</f>
        <v>0</v>
      </c>
      <c r="L309" s="377">
        <f>L310</f>
        <v>0</v>
      </c>
      <c r="M309" s="3"/>
      <c r="N309" s="3"/>
      <c r="O309" s="3"/>
      <c r="P309" s="3"/>
      <c r="Q309" s="3"/>
    </row>
    <row r="310" spans="1:17" ht="15" hidden="1" customHeight="1">
      <c r="A310" s="31">
        <v>3</v>
      </c>
      <c r="B310" s="30">
        <v>3</v>
      </c>
      <c r="C310" s="47">
        <v>1</v>
      </c>
      <c r="D310" s="47">
        <v>4</v>
      </c>
      <c r="E310" s="47">
        <v>1</v>
      </c>
      <c r="F310" s="40"/>
      <c r="G310" s="224" t="s">
        <v>640</v>
      </c>
      <c r="H310" s="195">
        <v>285</v>
      </c>
      <c r="I310" s="376">
        <f>SUM(I311:I312)</f>
        <v>0</v>
      </c>
      <c r="J310" s="376">
        <f>SUM(J311:J312)</f>
        <v>0</v>
      </c>
      <c r="K310" s="376">
        <f>SUM(K311:K312)</f>
        <v>0</v>
      </c>
      <c r="L310" s="376">
        <f>SUM(L311:L312)</f>
        <v>0</v>
      </c>
      <c r="M310" s="3"/>
      <c r="N310" s="3"/>
      <c r="O310" s="3"/>
      <c r="P310" s="3"/>
      <c r="Q310" s="3"/>
    </row>
    <row r="311" spans="1:17" hidden="1">
      <c r="A311" s="31">
        <v>3</v>
      </c>
      <c r="B311" s="30">
        <v>3</v>
      </c>
      <c r="C311" s="47">
        <v>1</v>
      </c>
      <c r="D311" s="47">
        <v>4</v>
      </c>
      <c r="E311" s="47">
        <v>1</v>
      </c>
      <c r="F311" s="40">
        <v>1</v>
      </c>
      <c r="G311" s="224" t="s">
        <v>641</v>
      </c>
      <c r="H311" s="195">
        <v>286</v>
      </c>
      <c r="I311" s="379"/>
      <c r="J311" s="380"/>
      <c r="K311" s="380"/>
      <c r="L311" s="379"/>
      <c r="M311" s="3"/>
      <c r="N311" s="3"/>
      <c r="O311" s="3"/>
      <c r="P311" s="3"/>
      <c r="Q311" s="3"/>
    </row>
    <row r="312" spans="1:17" ht="14.25" hidden="1" customHeight="1">
      <c r="A312" s="42">
        <v>3</v>
      </c>
      <c r="B312" s="48">
        <v>3</v>
      </c>
      <c r="C312" s="48">
        <v>1</v>
      </c>
      <c r="D312" s="48">
        <v>4</v>
      </c>
      <c r="E312" s="48">
        <v>1</v>
      </c>
      <c r="F312" s="36">
        <v>2</v>
      </c>
      <c r="G312" s="346" t="s">
        <v>642</v>
      </c>
      <c r="H312" s="195">
        <v>287</v>
      </c>
      <c r="I312" s="380"/>
      <c r="J312" s="407"/>
      <c r="K312" s="407"/>
      <c r="L312" s="412"/>
      <c r="M312" s="3"/>
      <c r="N312" s="3"/>
      <c r="O312" s="3"/>
      <c r="P312" s="3"/>
      <c r="Q312" s="3"/>
    </row>
    <row r="313" spans="1:17" ht="15.75" hidden="1" customHeight="1">
      <c r="A313" s="30">
        <v>3</v>
      </c>
      <c r="B313" s="47">
        <v>3</v>
      </c>
      <c r="C313" s="47">
        <v>1</v>
      </c>
      <c r="D313" s="47">
        <v>5</v>
      </c>
      <c r="E313" s="47"/>
      <c r="F313" s="40"/>
      <c r="G313" s="224" t="s">
        <v>643</v>
      </c>
      <c r="H313" s="195">
        <v>288</v>
      </c>
      <c r="I313" s="391">
        <f>I314</f>
        <v>0</v>
      </c>
      <c r="J313" s="409">
        <f t="shared" ref="J313:L314" si="49">J314</f>
        <v>0</v>
      </c>
      <c r="K313" s="377">
        <f t="shared" si="49"/>
        <v>0</v>
      </c>
      <c r="L313" s="377">
        <f t="shared" si="49"/>
        <v>0</v>
      </c>
      <c r="M313" s="3"/>
      <c r="N313" s="3"/>
      <c r="O313" s="3"/>
      <c r="P313" s="3"/>
      <c r="Q313" s="3"/>
    </row>
    <row r="314" spans="1:17" ht="14.25" hidden="1" customHeight="1">
      <c r="A314" s="46">
        <v>3</v>
      </c>
      <c r="B314" s="66">
        <v>3</v>
      </c>
      <c r="C314" s="66">
        <v>1</v>
      </c>
      <c r="D314" s="66">
        <v>5</v>
      </c>
      <c r="E314" s="66">
        <v>1</v>
      </c>
      <c r="F314" s="71"/>
      <c r="G314" s="224" t="s">
        <v>643</v>
      </c>
      <c r="H314" s="195">
        <v>289</v>
      </c>
      <c r="I314" s="377">
        <f>I315</f>
        <v>0</v>
      </c>
      <c r="J314" s="411">
        <f t="shared" si="49"/>
        <v>0</v>
      </c>
      <c r="K314" s="391">
        <f t="shared" si="49"/>
        <v>0</v>
      </c>
      <c r="L314" s="391">
        <f t="shared" si="49"/>
        <v>0</v>
      </c>
      <c r="M314" s="3"/>
      <c r="N314" s="3"/>
      <c r="O314" s="3"/>
      <c r="P314" s="3"/>
      <c r="Q314" s="3"/>
    </row>
    <row r="315" spans="1:17" ht="14.25" hidden="1" customHeight="1">
      <c r="A315" s="30">
        <v>3</v>
      </c>
      <c r="B315" s="47">
        <v>3</v>
      </c>
      <c r="C315" s="47">
        <v>1</v>
      </c>
      <c r="D315" s="47">
        <v>5</v>
      </c>
      <c r="E315" s="47">
        <v>1</v>
      </c>
      <c r="F315" s="40">
        <v>1</v>
      </c>
      <c r="G315" s="224" t="s">
        <v>644</v>
      </c>
      <c r="H315" s="195">
        <v>290</v>
      </c>
      <c r="I315" s="380"/>
      <c r="J315" s="407"/>
      <c r="K315" s="407"/>
      <c r="L315" s="412"/>
      <c r="M315" s="3"/>
      <c r="N315" s="3"/>
      <c r="O315" s="3"/>
      <c r="P315" s="3"/>
      <c r="Q315" s="3"/>
    </row>
    <row r="316" spans="1:17" ht="14.25" hidden="1" customHeight="1">
      <c r="A316" s="30">
        <v>3</v>
      </c>
      <c r="B316" s="47">
        <v>3</v>
      </c>
      <c r="C316" s="47">
        <v>1</v>
      </c>
      <c r="D316" s="47">
        <v>6</v>
      </c>
      <c r="E316" s="47"/>
      <c r="F316" s="40"/>
      <c r="G316" s="58" t="s">
        <v>128</v>
      </c>
      <c r="H316" s="195">
        <v>291</v>
      </c>
      <c r="I316" s="377">
        <f>I317</f>
        <v>0</v>
      </c>
      <c r="J316" s="409">
        <f t="shared" ref="J316:L317" si="50">J317</f>
        <v>0</v>
      </c>
      <c r="K316" s="377">
        <f t="shared" si="50"/>
        <v>0</v>
      </c>
      <c r="L316" s="377">
        <f t="shared" si="50"/>
        <v>0</v>
      </c>
      <c r="M316" s="3"/>
      <c r="N316" s="3"/>
      <c r="O316" s="3"/>
      <c r="P316" s="3"/>
      <c r="Q316" s="3"/>
    </row>
    <row r="317" spans="1:17" ht="13.5" hidden="1" customHeight="1">
      <c r="A317" s="30">
        <v>3</v>
      </c>
      <c r="B317" s="47">
        <v>3</v>
      </c>
      <c r="C317" s="47">
        <v>1</v>
      </c>
      <c r="D317" s="47">
        <v>6</v>
      </c>
      <c r="E317" s="47">
        <v>1</v>
      </c>
      <c r="F317" s="40"/>
      <c r="G317" s="58" t="s">
        <v>128</v>
      </c>
      <c r="H317" s="195">
        <v>292</v>
      </c>
      <c r="I317" s="376">
        <f>I318</f>
        <v>0</v>
      </c>
      <c r="J317" s="409">
        <f t="shared" si="50"/>
        <v>0</v>
      </c>
      <c r="K317" s="377">
        <f t="shared" si="50"/>
        <v>0</v>
      </c>
      <c r="L317" s="377">
        <f t="shared" si="50"/>
        <v>0</v>
      </c>
      <c r="M317" s="3"/>
      <c r="N317" s="3"/>
      <c r="O317" s="3"/>
      <c r="P317" s="3"/>
      <c r="Q317" s="3"/>
    </row>
    <row r="318" spans="1:17" ht="14.25" hidden="1" customHeight="1">
      <c r="A318" s="30">
        <v>3</v>
      </c>
      <c r="B318" s="47">
        <v>3</v>
      </c>
      <c r="C318" s="47">
        <v>1</v>
      </c>
      <c r="D318" s="47">
        <v>6</v>
      </c>
      <c r="E318" s="47">
        <v>1</v>
      </c>
      <c r="F318" s="40">
        <v>1</v>
      </c>
      <c r="G318" s="58" t="s">
        <v>128</v>
      </c>
      <c r="H318" s="195">
        <v>293</v>
      </c>
      <c r="I318" s="407"/>
      <c r="J318" s="407"/>
      <c r="K318" s="407"/>
      <c r="L318" s="412"/>
      <c r="M318" s="3"/>
      <c r="N318" s="3"/>
      <c r="O318" s="3"/>
      <c r="P318" s="3"/>
      <c r="Q318" s="3"/>
    </row>
    <row r="319" spans="1:17" ht="15" hidden="1" customHeight="1">
      <c r="A319" s="30">
        <v>3</v>
      </c>
      <c r="B319" s="47">
        <v>3</v>
      </c>
      <c r="C319" s="47">
        <v>1</v>
      </c>
      <c r="D319" s="47">
        <v>7</v>
      </c>
      <c r="E319" s="47"/>
      <c r="F319" s="40"/>
      <c r="G319" s="224" t="s">
        <v>645</v>
      </c>
      <c r="H319" s="195">
        <v>294</v>
      </c>
      <c r="I319" s="376">
        <f>I320</f>
        <v>0</v>
      </c>
      <c r="J319" s="409">
        <f>J320</f>
        <v>0</v>
      </c>
      <c r="K319" s="377">
        <f>K320</f>
        <v>0</v>
      </c>
      <c r="L319" s="377">
        <f>L320</f>
        <v>0</v>
      </c>
      <c r="M319" s="3"/>
      <c r="N319" s="3"/>
      <c r="O319" s="3"/>
      <c r="P319" s="3"/>
      <c r="Q319" s="3"/>
    </row>
    <row r="320" spans="1:17" ht="16.5" hidden="1" customHeight="1">
      <c r="A320" s="30">
        <v>3</v>
      </c>
      <c r="B320" s="47">
        <v>3</v>
      </c>
      <c r="C320" s="47">
        <v>1</v>
      </c>
      <c r="D320" s="47">
        <v>7</v>
      </c>
      <c r="E320" s="47">
        <v>1</v>
      </c>
      <c r="F320" s="40"/>
      <c r="G320" s="224" t="s">
        <v>645</v>
      </c>
      <c r="H320" s="195">
        <v>295</v>
      </c>
      <c r="I320" s="376">
        <f>I321+I322</f>
        <v>0</v>
      </c>
      <c r="J320" s="376">
        <f>J321+J322</f>
        <v>0</v>
      </c>
      <c r="K320" s="376">
        <f>K321+K322</f>
        <v>0</v>
      </c>
      <c r="L320" s="376">
        <f>L321+L322</f>
        <v>0</v>
      </c>
      <c r="M320" s="3"/>
      <c r="N320" s="3"/>
      <c r="O320" s="3"/>
      <c r="P320" s="3"/>
      <c r="Q320" s="3"/>
    </row>
    <row r="321" spans="1:17" ht="27" hidden="1" customHeight="1">
      <c r="A321" s="30">
        <v>3</v>
      </c>
      <c r="B321" s="47">
        <v>3</v>
      </c>
      <c r="C321" s="47">
        <v>1</v>
      </c>
      <c r="D321" s="47">
        <v>7</v>
      </c>
      <c r="E321" s="47">
        <v>1</v>
      </c>
      <c r="F321" s="40">
        <v>1</v>
      </c>
      <c r="G321" s="224" t="s">
        <v>646</v>
      </c>
      <c r="H321" s="195">
        <v>296</v>
      </c>
      <c r="I321" s="407"/>
      <c r="J321" s="407"/>
      <c r="K321" s="407"/>
      <c r="L321" s="412"/>
      <c r="M321" s="3"/>
      <c r="N321" s="3"/>
      <c r="O321" s="3"/>
      <c r="P321" s="3"/>
      <c r="Q321" s="3"/>
    </row>
    <row r="322" spans="1:17" ht="27.75" hidden="1" customHeight="1">
      <c r="A322" s="30">
        <v>3</v>
      </c>
      <c r="B322" s="47">
        <v>3</v>
      </c>
      <c r="C322" s="47">
        <v>1</v>
      </c>
      <c r="D322" s="47">
        <v>7</v>
      </c>
      <c r="E322" s="47">
        <v>1</v>
      </c>
      <c r="F322" s="40">
        <v>2</v>
      </c>
      <c r="G322" s="224" t="s">
        <v>341</v>
      </c>
      <c r="H322" s="195">
        <v>297</v>
      </c>
      <c r="I322" s="380"/>
      <c r="J322" s="380"/>
      <c r="K322" s="380"/>
      <c r="L322" s="380"/>
      <c r="M322" s="3"/>
      <c r="N322" s="3"/>
      <c r="O322" s="3"/>
      <c r="P322" s="3"/>
      <c r="Q322" s="3"/>
    </row>
    <row r="323" spans="1:17" ht="38.25" hidden="1" customHeight="1">
      <c r="A323" s="30">
        <v>3</v>
      </c>
      <c r="B323" s="47">
        <v>3</v>
      </c>
      <c r="C323" s="47">
        <v>2</v>
      </c>
      <c r="D323" s="47"/>
      <c r="E323" s="47"/>
      <c r="F323" s="40"/>
      <c r="G323" s="224" t="s">
        <v>695</v>
      </c>
      <c r="H323" s="195">
        <v>298</v>
      </c>
      <c r="I323" s="376">
        <f>SUM(I324+I333+I337+I341+I345+I348+I351)</f>
        <v>0</v>
      </c>
      <c r="J323" s="409">
        <f>SUM(J324+J333+J337+J341+J345+J348+J351)</f>
        <v>0</v>
      </c>
      <c r="K323" s="377">
        <f>SUM(K324+K333+K337+K341+K345+K348+K351)</f>
        <v>0</v>
      </c>
      <c r="L323" s="377">
        <f>SUM(L324+L333+L337+L341+L345+L348+L351)</f>
        <v>0</v>
      </c>
      <c r="M323" s="3"/>
      <c r="N323" s="3"/>
      <c r="O323" s="3"/>
      <c r="P323" s="3"/>
      <c r="Q323" s="3"/>
    </row>
    <row r="324" spans="1:17" ht="15" hidden="1" customHeight="1">
      <c r="A324" s="30">
        <v>3</v>
      </c>
      <c r="B324" s="47">
        <v>3</v>
      </c>
      <c r="C324" s="47">
        <v>2</v>
      </c>
      <c r="D324" s="47">
        <v>1</v>
      </c>
      <c r="E324" s="47"/>
      <c r="F324" s="40"/>
      <c r="G324" s="224" t="s">
        <v>569</v>
      </c>
      <c r="H324" s="195">
        <v>299</v>
      </c>
      <c r="I324" s="376">
        <f>I325</f>
        <v>0</v>
      </c>
      <c r="J324" s="409">
        <f>J325</f>
        <v>0</v>
      </c>
      <c r="K324" s="377">
        <f>K325</f>
        <v>0</v>
      </c>
      <c r="L324" s="377">
        <f>L325</f>
        <v>0</v>
      </c>
      <c r="M324" s="3"/>
      <c r="N324" s="3"/>
      <c r="O324" s="3"/>
      <c r="P324" s="3"/>
      <c r="Q324" s="3"/>
    </row>
    <row r="325" spans="1:17" hidden="1">
      <c r="A325" s="31">
        <v>3</v>
      </c>
      <c r="B325" s="30">
        <v>3</v>
      </c>
      <c r="C325" s="47">
        <v>2</v>
      </c>
      <c r="D325" s="58">
        <v>1</v>
      </c>
      <c r="E325" s="30">
        <v>1</v>
      </c>
      <c r="F325" s="40"/>
      <c r="G325" s="224" t="s">
        <v>569</v>
      </c>
      <c r="H325" s="195">
        <v>300</v>
      </c>
      <c r="I325" s="376">
        <f>SUM(I326:I326)</f>
        <v>0</v>
      </c>
      <c r="J325" s="376">
        <f t="shared" ref="J325:P325" si="51">SUM(J326:J326)</f>
        <v>0</v>
      </c>
      <c r="K325" s="376">
        <f t="shared" si="51"/>
        <v>0</v>
      </c>
      <c r="L325" s="376">
        <f t="shared" si="51"/>
        <v>0</v>
      </c>
      <c r="M325" s="349">
        <f t="shared" si="51"/>
        <v>0</v>
      </c>
      <c r="N325" s="349">
        <f t="shared" si="51"/>
        <v>0</v>
      </c>
      <c r="O325" s="349">
        <f t="shared" si="51"/>
        <v>0</v>
      </c>
      <c r="P325" s="349">
        <f t="shared" si="51"/>
        <v>0</v>
      </c>
      <c r="Q325" s="3"/>
    </row>
    <row r="326" spans="1:17" ht="13.5" hidden="1" customHeight="1">
      <c r="A326" s="31">
        <v>3</v>
      </c>
      <c r="B326" s="30">
        <v>3</v>
      </c>
      <c r="C326" s="47">
        <v>2</v>
      </c>
      <c r="D326" s="58">
        <v>1</v>
      </c>
      <c r="E326" s="30">
        <v>1</v>
      </c>
      <c r="F326" s="40">
        <v>1</v>
      </c>
      <c r="G326" s="224" t="s">
        <v>13</v>
      </c>
      <c r="H326" s="195">
        <v>301</v>
      </c>
      <c r="I326" s="407"/>
      <c r="J326" s="407"/>
      <c r="K326" s="407"/>
      <c r="L326" s="412"/>
      <c r="M326" s="3"/>
      <c r="N326" s="3"/>
      <c r="O326" s="3"/>
      <c r="P326" s="3"/>
      <c r="Q326" s="3"/>
    </row>
    <row r="327" spans="1:17" hidden="1">
      <c r="A327" s="228">
        <v>3</v>
      </c>
      <c r="B327" s="85">
        <v>3</v>
      </c>
      <c r="C327" s="84">
        <v>2</v>
      </c>
      <c r="D327" s="224">
        <v>1</v>
      </c>
      <c r="E327" s="85">
        <v>2</v>
      </c>
      <c r="F327" s="333"/>
      <c r="G327" s="226" t="s">
        <v>297</v>
      </c>
      <c r="H327" s="195">
        <v>302</v>
      </c>
      <c r="I327" s="376">
        <f>SUM(I328:I329)</f>
        <v>0</v>
      </c>
      <c r="J327" s="376">
        <f t="shared" ref="J327:L327" si="52">SUM(J328:J329)</f>
        <v>0</v>
      </c>
      <c r="K327" s="376">
        <f t="shared" si="52"/>
        <v>0</v>
      </c>
      <c r="L327" s="376">
        <f t="shared" si="52"/>
        <v>0</v>
      </c>
      <c r="M327" s="3"/>
      <c r="N327" s="3"/>
      <c r="O327" s="3"/>
      <c r="P327" s="3"/>
      <c r="Q327" s="3"/>
    </row>
    <row r="328" spans="1:17" hidden="1">
      <c r="A328" s="228">
        <v>3</v>
      </c>
      <c r="B328" s="85">
        <v>3</v>
      </c>
      <c r="C328" s="84">
        <v>2</v>
      </c>
      <c r="D328" s="224">
        <v>1</v>
      </c>
      <c r="E328" s="85">
        <v>2</v>
      </c>
      <c r="F328" s="333">
        <v>1</v>
      </c>
      <c r="G328" s="226" t="s">
        <v>274</v>
      </c>
      <c r="H328" s="195">
        <v>303</v>
      </c>
      <c r="I328" s="407"/>
      <c r="J328" s="407"/>
      <c r="K328" s="407"/>
      <c r="L328" s="412"/>
      <c r="M328" s="3"/>
      <c r="N328" s="3"/>
      <c r="O328" s="3"/>
      <c r="P328" s="3"/>
      <c r="Q328" s="3"/>
    </row>
    <row r="329" spans="1:17" hidden="1">
      <c r="A329" s="228">
        <v>3</v>
      </c>
      <c r="B329" s="85">
        <v>3</v>
      </c>
      <c r="C329" s="84">
        <v>2</v>
      </c>
      <c r="D329" s="224">
        <v>1</v>
      </c>
      <c r="E329" s="85">
        <v>2</v>
      </c>
      <c r="F329" s="333">
        <v>2</v>
      </c>
      <c r="G329" s="226" t="s">
        <v>275</v>
      </c>
      <c r="H329" s="195">
        <v>304</v>
      </c>
      <c r="I329" s="380"/>
      <c r="J329" s="380"/>
      <c r="K329" s="380"/>
      <c r="L329" s="380"/>
      <c r="M329" s="3"/>
      <c r="N329" s="3"/>
      <c r="O329" s="3"/>
      <c r="P329" s="3"/>
      <c r="Q329" s="3"/>
    </row>
    <row r="330" spans="1:17" hidden="1">
      <c r="A330" s="228">
        <v>3</v>
      </c>
      <c r="B330" s="85">
        <v>3</v>
      </c>
      <c r="C330" s="84">
        <v>2</v>
      </c>
      <c r="D330" s="224">
        <v>1</v>
      </c>
      <c r="E330" s="85">
        <v>3</v>
      </c>
      <c r="F330" s="333"/>
      <c r="G330" s="226" t="s">
        <v>278</v>
      </c>
      <c r="H330" s="195">
        <v>305</v>
      </c>
      <c r="I330" s="376">
        <f>SUM(I331:I332)</f>
        <v>0</v>
      </c>
      <c r="J330" s="376">
        <f t="shared" ref="J330:L330" si="53">SUM(J331:J332)</f>
        <v>0</v>
      </c>
      <c r="K330" s="376">
        <f t="shared" si="53"/>
        <v>0</v>
      </c>
      <c r="L330" s="376">
        <f t="shared" si="53"/>
        <v>0</v>
      </c>
      <c r="M330" s="3"/>
      <c r="N330" s="3"/>
      <c r="O330" s="3"/>
      <c r="P330" s="3"/>
      <c r="Q330" s="3"/>
    </row>
    <row r="331" spans="1:17" hidden="1">
      <c r="A331" s="228">
        <v>3</v>
      </c>
      <c r="B331" s="85">
        <v>3</v>
      </c>
      <c r="C331" s="84">
        <v>2</v>
      </c>
      <c r="D331" s="224">
        <v>1</v>
      </c>
      <c r="E331" s="85">
        <v>3</v>
      </c>
      <c r="F331" s="333">
        <v>1</v>
      </c>
      <c r="G331" s="226" t="s">
        <v>276</v>
      </c>
      <c r="H331" s="195">
        <v>306</v>
      </c>
      <c r="I331" s="380"/>
      <c r="J331" s="380"/>
      <c r="K331" s="380"/>
      <c r="L331" s="380"/>
      <c r="M331" s="3"/>
      <c r="N331" s="3"/>
      <c r="O331" s="3"/>
      <c r="P331" s="3"/>
      <c r="Q331" s="3"/>
    </row>
    <row r="332" spans="1:17" hidden="1">
      <c r="A332" s="228">
        <v>3</v>
      </c>
      <c r="B332" s="85">
        <v>3</v>
      </c>
      <c r="C332" s="84">
        <v>2</v>
      </c>
      <c r="D332" s="224">
        <v>1</v>
      </c>
      <c r="E332" s="85">
        <v>3</v>
      </c>
      <c r="F332" s="333">
        <v>2</v>
      </c>
      <c r="G332" s="226" t="s">
        <v>298</v>
      </c>
      <c r="H332" s="195">
        <v>307</v>
      </c>
      <c r="I332" s="386"/>
      <c r="J332" s="413"/>
      <c r="K332" s="386"/>
      <c r="L332" s="386"/>
      <c r="M332" s="3"/>
      <c r="N332" s="3"/>
      <c r="O332" s="3"/>
      <c r="P332" s="3"/>
      <c r="Q332" s="3"/>
    </row>
    <row r="333" spans="1:17" hidden="1">
      <c r="A333" s="34">
        <v>3</v>
      </c>
      <c r="B333" s="34">
        <v>3</v>
      </c>
      <c r="C333" s="65">
        <v>2</v>
      </c>
      <c r="D333" s="67">
        <v>2</v>
      </c>
      <c r="E333" s="65"/>
      <c r="F333" s="71"/>
      <c r="G333" s="67" t="s">
        <v>568</v>
      </c>
      <c r="H333" s="195">
        <v>308</v>
      </c>
      <c r="I333" s="384">
        <f>I334</f>
        <v>0</v>
      </c>
      <c r="J333" s="414">
        <f>J334</f>
        <v>0</v>
      </c>
      <c r="K333" s="385">
        <f>K334</f>
        <v>0</v>
      </c>
      <c r="L333" s="385">
        <f>L334</f>
        <v>0</v>
      </c>
      <c r="M333" s="3"/>
      <c r="N333" s="3"/>
      <c r="O333" s="3"/>
      <c r="P333" s="3"/>
      <c r="Q333" s="3"/>
    </row>
    <row r="334" spans="1:17" hidden="1">
      <c r="A334" s="31">
        <v>3</v>
      </c>
      <c r="B334" s="31">
        <v>3</v>
      </c>
      <c r="C334" s="30">
        <v>2</v>
      </c>
      <c r="D334" s="58">
        <v>2</v>
      </c>
      <c r="E334" s="30">
        <v>1</v>
      </c>
      <c r="F334" s="40"/>
      <c r="G334" s="67" t="s">
        <v>568</v>
      </c>
      <c r="H334" s="195">
        <v>309</v>
      </c>
      <c r="I334" s="376">
        <f>SUM(I335:I336)</f>
        <v>0</v>
      </c>
      <c r="J334" s="388">
        <f>SUM(J335:J336)</f>
        <v>0</v>
      </c>
      <c r="K334" s="377">
        <f>SUM(K335:K336)</f>
        <v>0</v>
      </c>
      <c r="L334" s="377">
        <f>SUM(L335:L336)</f>
        <v>0</v>
      </c>
      <c r="M334" s="3"/>
      <c r="N334" s="3"/>
      <c r="O334" s="3"/>
      <c r="P334" s="3"/>
      <c r="Q334" s="3"/>
    </row>
    <row r="335" spans="1:17" ht="26.4" hidden="1">
      <c r="A335" s="31">
        <v>3</v>
      </c>
      <c r="B335" s="31">
        <v>3</v>
      </c>
      <c r="C335" s="30">
        <v>2</v>
      </c>
      <c r="D335" s="58">
        <v>2</v>
      </c>
      <c r="E335" s="31">
        <v>1</v>
      </c>
      <c r="F335" s="29">
        <v>1</v>
      </c>
      <c r="G335" s="224" t="s">
        <v>635</v>
      </c>
      <c r="H335" s="195">
        <v>310</v>
      </c>
      <c r="I335" s="380"/>
      <c r="J335" s="380"/>
      <c r="K335" s="380"/>
      <c r="L335" s="380"/>
      <c r="M335" s="3"/>
      <c r="N335" s="3"/>
      <c r="O335" s="3"/>
      <c r="P335" s="3"/>
      <c r="Q335" s="3"/>
    </row>
    <row r="336" spans="1:17" hidden="1">
      <c r="A336" s="34">
        <v>3</v>
      </c>
      <c r="B336" s="34">
        <v>3</v>
      </c>
      <c r="C336" s="43">
        <v>2</v>
      </c>
      <c r="D336" s="50">
        <v>2</v>
      </c>
      <c r="E336" s="60">
        <v>1</v>
      </c>
      <c r="F336" s="28">
        <v>2</v>
      </c>
      <c r="G336" s="227" t="s">
        <v>636</v>
      </c>
      <c r="H336" s="195">
        <v>311</v>
      </c>
      <c r="I336" s="380"/>
      <c r="J336" s="380"/>
      <c r="K336" s="380"/>
      <c r="L336" s="380"/>
      <c r="M336" s="3"/>
      <c r="N336" s="3"/>
      <c r="O336" s="3"/>
      <c r="P336" s="3"/>
      <c r="Q336" s="3"/>
    </row>
    <row r="337" spans="1:17" ht="23.25" hidden="1" customHeight="1">
      <c r="A337" s="31">
        <v>3</v>
      </c>
      <c r="B337" s="31">
        <v>3</v>
      </c>
      <c r="C337" s="30">
        <v>2</v>
      </c>
      <c r="D337" s="47">
        <v>3</v>
      </c>
      <c r="E337" s="58"/>
      <c r="F337" s="29"/>
      <c r="G337" s="224" t="s">
        <v>637</v>
      </c>
      <c r="H337" s="195">
        <v>312</v>
      </c>
      <c r="I337" s="376">
        <f>I338</f>
        <v>0</v>
      </c>
      <c r="J337" s="388">
        <f>J338</f>
        <v>0</v>
      </c>
      <c r="K337" s="377">
        <f>K338</f>
        <v>0</v>
      </c>
      <c r="L337" s="377">
        <f>L338</f>
        <v>0</v>
      </c>
      <c r="M337" s="3"/>
      <c r="N337" s="3"/>
      <c r="O337" s="3"/>
      <c r="P337" s="3"/>
      <c r="Q337" s="3"/>
    </row>
    <row r="338" spans="1:17" ht="13.5" hidden="1" customHeight="1">
      <c r="A338" s="31">
        <v>3</v>
      </c>
      <c r="B338" s="31">
        <v>3</v>
      </c>
      <c r="C338" s="30">
        <v>2</v>
      </c>
      <c r="D338" s="47">
        <v>3</v>
      </c>
      <c r="E338" s="58">
        <v>1</v>
      </c>
      <c r="F338" s="29"/>
      <c r="G338" s="224" t="s">
        <v>637</v>
      </c>
      <c r="H338" s="195">
        <v>313</v>
      </c>
      <c r="I338" s="376">
        <f>I339+I340</f>
        <v>0</v>
      </c>
      <c r="J338" s="376">
        <f>J339+J340</f>
        <v>0</v>
      </c>
      <c r="K338" s="376">
        <f>K339+K340</f>
        <v>0</v>
      </c>
      <c r="L338" s="376">
        <f>L339+L340</f>
        <v>0</v>
      </c>
      <c r="M338" s="3"/>
      <c r="N338" s="3"/>
      <c r="O338" s="3"/>
      <c r="P338" s="3"/>
      <c r="Q338" s="3"/>
    </row>
    <row r="339" spans="1:17" ht="28.5" hidden="1" customHeight="1">
      <c r="A339" s="31">
        <v>3</v>
      </c>
      <c r="B339" s="31">
        <v>3</v>
      </c>
      <c r="C339" s="30">
        <v>2</v>
      </c>
      <c r="D339" s="47">
        <v>3</v>
      </c>
      <c r="E339" s="58">
        <v>1</v>
      </c>
      <c r="F339" s="29">
        <v>1</v>
      </c>
      <c r="G339" s="224" t="s">
        <v>638</v>
      </c>
      <c r="H339" s="195">
        <v>314</v>
      </c>
      <c r="I339" s="407"/>
      <c r="J339" s="407"/>
      <c r="K339" s="407"/>
      <c r="L339" s="412"/>
      <c r="M339" s="3"/>
      <c r="N339" s="3"/>
      <c r="O339" s="3"/>
      <c r="P339" s="3"/>
      <c r="Q339" s="3"/>
    </row>
    <row r="340" spans="1:17" ht="27.75" hidden="1" customHeight="1">
      <c r="A340" s="31">
        <v>3</v>
      </c>
      <c r="B340" s="31">
        <v>3</v>
      </c>
      <c r="C340" s="30">
        <v>2</v>
      </c>
      <c r="D340" s="47">
        <v>3</v>
      </c>
      <c r="E340" s="58">
        <v>1</v>
      </c>
      <c r="F340" s="29">
        <v>2</v>
      </c>
      <c r="G340" s="224" t="s">
        <v>639</v>
      </c>
      <c r="H340" s="195">
        <v>315</v>
      </c>
      <c r="I340" s="380"/>
      <c r="J340" s="380"/>
      <c r="K340" s="380"/>
      <c r="L340" s="380"/>
      <c r="M340" s="3"/>
      <c r="N340" s="3"/>
      <c r="O340" s="3"/>
      <c r="P340" s="3"/>
      <c r="Q340" s="3"/>
    </row>
    <row r="341" spans="1:17" hidden="1">
      <c r="A341" s="31">
        <v>3</v>
      </c>
      <c r="B341" s="31">
        <v>3</v>
      </c>
      <c r="C341" s="30">
        <v>2</v>
      </c>
      <c r="D341" s="47">
        <v>4</v>
      </c>
      <c r="E341" s="47"/>
      <c r="F341" s="40"/>
      <c r="G341" s="224" t="s">
        <v>640</v>
      </c>
      <c r="H341" s="195">
        <v>316</v>
      </c>
      <c r="I341" s="376">
        <f>I342</f>
        <v>0</v>
      </c>
      <c r="J341" s="388">
        <f>J342</f>
        <v>0</v>
      </c>
      <c r="K341" s="377">
        <f>K342</f>
        <v>0</v>
      </c>
      <c r="L341" s="377">
        <f>L342</f>
        <v>0</v>
      </c>
      <c r="M341" s="3"/>
      <c r="N341" s="3"/>
      <c r="O341" s="3"/>
      <c r="P341" s="3"/>
      <c r="Q341" s="3"/>
    </row>
    <row r="342" spans="1:17" hidden="1">
      <c r="A342" s="64">
        <v>3</v>
      </c>
      <c r="B342" s="64">
        <v>3</v>
      </c>
      <c r="C342" s="46">
        <v>2</v>
      </c>
      <c r="D342" s="53">
        <v>4</v>
      </c>
      <c r="E342" s="53">
        <v>1</v>
      </c>
      <c r="F342" s="33"/>
      <c r="G342" s="224" t="s">
        <v>640</v>
      </c>
      <c r="H342" s="195">
        <v>317</v>
      </c>
      <c r="I342" s="387">
        <f>SUM(I343:I344)</f>
        <v>0</v>
      </c>
      <c r="J342" s="390">
        <f>SUM(J343:J344)</f>
        <v>0</v>
      </c>
      <c r="K342" s="391">
        <f>SUM(K343:K344)</f>
        <v>0</v>
      </c>
      <c r="L342" s="391">
        <f>SUM(L343:L344)</f>
        <v>0</v>
      </c>
      <c r="M342" s="3"/>
      <c r="N342" s="3"/>
      <c r="O342" s="3"/>
      <c r="P342" s="3"/>
      <c r="Q342" s="3"/>
    </row>
    <row r="343" spans="1:17" ht="15.75" hidden="1" customHeight="1">
      <c r="A343" s="31">
        <v>3</v>
      </c>
      <c r="B343" s="31">
        <v>3</v>
      </c>
      <c r="C343" s="30">
        <v>2</v>
      </c>
      <c r="D343" s="47">
        <v>4</v>
      </c>
      <c r="E343" s="47">
        <v>1</v>
      </c>
      <c r="F343" s="40">
        <v>1</v>
      </c>
      <c r="G343" s="224" t="s">
        <v>641</v>
      </c>
      <c r="H343" s="195">
        <v>318</v>
      </c>
      <c r="I343" s="380"/>
      <c r="J343" s="380"/>
      <c r="K343" s="380"/>
      <c r="L343" s="380"/>
      <c r="M343" s="3"/>
      <c r="N343" s="3"/>
      <c r="O343" s="3"/>
      <c r="P343" s="3"/>
      <c r="Q343" s="3"/>
    </row>
    <row r="344" spans="1:17" hidden="1">
      <c r="A344" s="31">
        <v>3</v>
      </c>
      <c r="B344" s="31">
        <v>3</v>
      </c>
      <c r="C344" s="30">
        <v>2</v>
      </c>
      <c r="D344" s="47">
        <v>4</v>
      </c>
      <c r="E344" s="47">
        <v>1</v>
      </c>
      <c r="F344" s="40">
        <v>2</v>
      </c>
      <c r="G344" s="224" t="s">
        <v>647</v>
      </c>
      <c r="H344" s="195">
        <v>319</v>
      </c>
      <c r="I344" s="380"/>
      <c r="J344" s="380"/>
      <c r="K344" s="380"/>
      <c r="L344" s="380"/>
      <c r="M344" s="3"/>
      <c r="N344" s="3"/>
      <c r="O344" s="3"/>
      <c r="P344" s="3"/>
      <c r="Q344" s="3"/>
    </row>
    <row r="345" spans="1:17" hidden="1">
      <c r="A345" s="31">
        <v>3</v>
      </c>
      <c r="B345" s="31">
        <v>3</v>
      </c>
      <c r="C345" s="30">
        <v>2</v>
      </c>
      <c r="D345" s="47">
        <v>5</v>
      </c>
      <c r="E345" s="47"/>
      <c r="F345" s="40"/>
      <c r="G345" s="224" t="s">
        <v>643</v>
      </c>
      <c r="H345" s="195">
        <v>320</v>
      </c>
      <c r="I345" s="376">
        <f>I346</f>
        <v>0</v>
      </c>
      <c r="J345" s="388">
        <f t="shared" ref="J345:L346" si="54">J346</f>
        <v>0</v>
      </c>
      <c r="K345" s="377">
        <f t="shared" si="54"/>
        <v>0</v>
      </c>
      <c r="L345" s="377">
        <f t="shared" si="54"/>
        <v>0</v>
      </c>
      <c r="M345" s="3"/>
      <c r="N345" s="3"/>
      <c r="O345" s="3"/>
      <c r="P345" s="3"/>
      <c r="Q345" s="3"/>
    </row>
    <row r="346" spans="1:17" hidden="1">
      <c r="A346" s="64">
        <v>3</v>
      </c>
      <c r="B346" s="64">
        <v>3</v>
      </c>
      <c r="C346" s="46">
        <v>2</v>
      </c>
      <c r="D346" s="53">
        <v>5</v>
      </c>
      <c r="E346" s="53">
        <v>1</v>
      </c>
      <c r="F346" s="33"/>
      <c r="G346" s="224" t="s">
        <v>643</v>
      </c>
      <c r="H346" s="195">
        <v>321</v>
      </c>
      <c r="I346" s="387">
        <f>I347</f>
        <v>0</v>
      </c>
      <c r="J346" s="390">
        <f t="shared" si="54"/>
        <v>0</v>
      </c>
      <c r="K346" s="391">
        <f t="shared" si="54"/>
        <v>0</v>
      </c>
      <c r="L346" s="391">
        <f t="shared" si="54"/>
        <v>0</v>
      </c>
      <c r="M346" s="3"/>
      <c r="N346" s="3"/>
      <c r="O346" s="3"/>
      <c r="P346" s="3"/>
      <c r="Q346" s="3"/>
    </row>
    <row r="347" spans="1:17" hidden="1">
      <c r="A347" s="31">
        <v>3</v>
      </c>
      <c r="B347" s="31">
        <v>3</v>
      </c>
      <c r="C347" s="30">
        <v>2</v>
      </c>
      <c r="D347" s="47">
        <v>5</v>
      </c>
      <c r="E347" s="47">
        <v>1</v>
      </c>
      <c r="F347" s="40">
        <v>1</v>
      </c>
      <c r="G347" s="224" t="s">
        <v>643</v>
      </c>
      <c r="H347" s="195">
        <v>322</v>
      </c>
      <c r="I347" s="407"/>
      <c r="J347" s="407"/>
      <c r="K347" s="407"/>
      <c r="L347" s="412"/>
      <c r="M347" s="3"/>
      <c r="N347" s="3"/>
      <c r="O347" s="3"/>
      <c r="P347" s="3"/>
      <c r="Q347" s="3"/>
    </row>
    <row r="348" spans="1:17" ht="16.5" hidden="1" customHeight="1">
      <c r="A348" s="31">
        <v>3</v>
      </c>
      <c r="B348" s="31">
        <v>3</v>
      </c>
      <c r="C348" s="30">
        <v>2</v>
      </c>
      <c r="D348" s="47">
        <v>6</v>
      </c>
      <c r="E348" s="47"/>
      <c r="F348" s="40"/>
      <c r="G348" s="58" t="s">
        <v>128</v>
      </c>
      <c r="H348" s="195">
        <v>323</v>
      </c>
      <c r="I348" s="376">
        <f>I349</f>
        <v>0</v>
      </c>
      <c r="J348" s="388">
        <f t="shared" ref="I348:L349" si="55">J349</f>
        <v>0</v>
      </c>
      <c r="K348" s="377">
        <f t="shared" si="55"/>
        <v>0</v>
      </c>
      <c r="L348" s="377">
        <f t="shared" si="55"/>
        <v>0</v>
      </c>
      <c r="M348" s="3"/>
      <c r="N348" s="3"/>
      <c r="O348" s="3"/>
      <c r="P348" s="3"/>
      <c r="Q348" s="3"/>
    </row>
    <row r="349" spans="1:17" ht="15" hidden="1" customHeight="1">
      <c r="A349" s="31">
        <v>3</v>
      </c>
      <c r="B349" s="31">
        <v>3</v>
      </c>
      <c r="C349" s="30">
        <v>2</v>
      </c>
      <c r="D349" s="47">
        <v>6</v>
      </c>
      <c r="E349" s="47">
        <v>1</v>
      </c>
      <c r="F349" s="40"/>
      <c r="G349" s="58" t="s">
        <v>128</v>
      </c>
      <c r="H349" s="195">
        <v>324</v>
      </c>
      <c r="I349" s="376">
        <f t="shared" si="55"/>
        <v>0</v>
      </c>
      <c r="J349" s="388">
        <f t="shared" si="55"/>
        <v>0</v>
      </c>
      <c r="K349" s="377">
        <f t="shared" si="55"/>
        <v>0</v>
      </c>
      <c r="L349" s="377">
        <f t="shared" si="55"/>
        <v>0</v>
      </c>
      <c r="M349" s="3"/>
      <c r="N349" s="3"/>
      <c r="O349" s="3"/>
      <c r="P349" s="3"/>
      <c r="Q349" s="3"/>
    </row>
    <row r="350" spans="1:17" ht="13.5" hidden="1" customHeight="1">
      <c r="A350" s="34">
        <v>3</v>
      </c>
      <c r="B350" s="34">
        <v>3</v>
      </c>
      <c r="C350" s="43">
        <v>2</v>
      </c>
      <c r="D350" s="50">
        <v>6</v>
      </c>
      <c r="E350" s="50">
        <v>1</v>
      </c>
      <c r="F350" s="70">
        <v>1</v>
      </c>
      <c r="G350" s="60" t="s">
        <v>128</v>
      </c>
      <c r="H350" s="195">
        <v>325</v>
      </c>
      <c r="I350" s="407"/>
      <c r="J350" s="407"/>
      <c r="K350" s="407"/>
      <c r="L350" s="412"/>
      <c r="M350" s="3"/>
      <c r="N350" s="3"/>
      <c r="O350" s="3"/>
      <c r="P350" s="3"/>
      <c r="Q350" s="3"/>
    </row>
    <row r="351" spans="1:17" ht="15" hidden="1" customHeight="1">
      <c r="A351" s="31">
        <v>3</v>
      </c>
      <c r="B351" s="31">
        <v>3</v>
      </c>
      <c r="C351" s="30">
        <v>2</v>
      </c>
      <c r="D351" s="47">
        <v>7</v>
      </c>
      <c r="E351" s="47"/>
      <c r="F351" s="40"/>
      <c r="G351" s="224" t="s">
        <v>645</v>
      </c>
      <c r="H351" s="195">
        <v>326</v>
      </c>
      <c r="I351" s="376">
        <f>I352</f>
        <v>0</v>
      </c>
      <c r="J351" s="388">
        <f t="shared" ref="J351:L351" si="56">J352</f>
        <v>0</v>
      </c>
      <c r="K351" s="377">
        <f t="shared" si="56"/>
        <v>0</v>
      </c>
      <c r="L351" s="377">
        <f t="shared" si="56"/>
        <v>0</v>
      </c>
      <c r="M351" s="3"/>
      <c r="N351" s="3"/>
      <c r="O351" s="3"/>
      <c r="P351" s="3"/>
      <c r="Q351" s="3"/>
    </row>
    <row r="352" spans="1:17" ht="12.75" hidden="1" customHeight="1">
      <c r="A352" s="34">
        <v>3</v>
      </c>
      <c r="B352" s="34">
        <v>3</v>
      </c>
      <c r="C352" s="43">
        <v>2</v>
      </c>
      <c r="D352" s="50">
        <v>7</v>
      </c>
      <c r="E352" s="50">
        <v>1</v>
      </c>
      <c r="F352" s="70"/>
      <c r="G352" s="224" t="s">
        <v>645</v>
      </c>
      <c r="H352" s="195">
        <v>327</v>
      </c>
      <c r="I352" s="376">
        <f>SUM(I353:I354)</f>
        <v>0</v>
      </c>
      <c r="J352" s="376">
        <f t="shared" ref="J352:L352" si="57">SUM(J353:J354)</f>
        <v>0</v>
      </c>
      <c r="K352" s="376">
        <f t="shared" si="57"/>
        <v>0</v>
      </c>
      <c r="L352" s="376">
        <f t="shared" si="57"/>
        <v>0</v>
      </c>
      <c r="M352" s="3"/>
      <c r="N352" s="3"/>
      <c r="O352" s="3"/>
      <c r="P352" s="3"/>
      <c r="Q352" s="3"/>
    </row>
    <row r="353" spans="1:17" ht="27" hidden="1" customHeight="1">
      <c r="A353" s="39">
        <v>3</v>
      </c>
      <c r="B353" s="39">
        <v>3</v>
      </c>
      <c r="C353" s="42">
        <v>2</v>
      </c>
      <c r="D353" s="48">
        <v>7</v>
      </c>
      <c r="E353" s="48">
        <v>1</v>
      </c>
      <c r="F353" s="36">
        <v>1</v>
      </c>
      <c r="G353" s="346" t="s">
        <v>646</v>
      </c>
      <c r="H353" s="195">
        <v>328</v>
      </c>
      <c r="I353" s="407"/>
      <c r="J353" s="407"/>
      <c r="K353" s="407"/>
      <c r="L353" s="412"/>
      <c r="M353" s="3"/>
      <c r="N353" s="3"/>
      <c r="O353" s="3"/>
      <c r="P353" s="3"/>
      <c r="Q353" s="3"/>
    </row>
    <row r="354" spans="1:17" ht="30" hidden="1" customHeight="1">
      <c r="A354" s="335">
        <v>3</v>
      </c>
      <c r="B354" s="335">
        <v>3</v>
      </c>
      <c r="C354" s="262">
        <v>2</v>
      </c>
      <c r="D354" s="257">
        <v>7</v>
      </c>
      <c r="E354" s="257">
        <v>1</v>
      </c>
      <c r="F354" s="336">
        <v>2</v>
      </c>
      <c r="G354" s="346" t="s">
        <v>341</v>
      </c>
      <c r="H354" s="195">
        <v>329</v>
      </c>
      <c r="I354" s="380"/>
      <c r="J354" s="380"/>
      <c r="K354" s="380"/>
      <c r="L354" s="380"/>
      <c r="M354" s="3"/>
      <c r="N354" s="3"/>
      <c r="O354" s="3"/>
      <c r="P354" s="3"/>
      <c r="Q354" s="3"/>
    </row>
    <row r="355" spans="1:17" ht="18.75" customHeight="1">
      <c r="A355" s="98"/>
      <c r="B355" s="98"/>
      <c r="C355" s="99"/>
      <c r="D355" s="80"/>
      <c r="E355" s="100"/>
      <c r="F355" s="101"/>
      <c r="G355" s="358" t="s">
        <v>138</v>
      </c>
      <c r="H355" s="195">
        <v>330</v>
      </c>
      <c r="I355" s="415">
        <f>SUM(I26+I172)</f>
        <v>0</v>
      </c>
      <c r="J355" s="415">
        <f>SUM(J26+J172)</f>
        <v>0</v>
      </c>
      <c r="K355" s="415">
        <f>SUM(K26+K172)</f>
        <v>0</v>
      </c>
      <c r="L355" s="415">
        <f>SUM(L26+L172)</f>
        <v>0</v>
      </c>
      <c r="M355" s="3"/>
      <c r="N355" s="3"/>
      <c r="O355" s="3"/>
      <c r="P355" s="3"/>
      <c r="Q355" s="3"/>
    </row>
    <row r="356" spans="1:17" ht="18.75" hidden="1" customHeight="1">
      <c r="A356" s="3"/>
      <c r="B356" s="3"/>
      <c r="C356" s="3"/>
      <c r="D356" s="3"/>
      <c r="E356" s="3"/>
      <c r="F356" s="14"/>
      <c r="G356" s="96"/>
      <c r="H356" s="195"/>
      <c r="I356" s="360"/>
      <c r="J356" s="361"/>
      <c r="K356" s="361"/>
      <c r="L356" s="361"/>
      <c r="M356" s="3"/>
      <c r="N356" s="3"/>
      <c r="O356" s="3"/>
      <c r="P356" s="3"/>
      <c r="Q356" s="3"/>
    </row>
    <row r="357" spans="1:17" ht="18.75" customHeight="1">
      <c r="A357" s="3"/>
      <c r="B357" s="3"/>
      <c r="C357" s="3"/>
      <c r="D357" s="3"/>
      <c r="E357" s="3"/>
      <c r="F357" s="14"/>
      <c r="G357" s="96"/>
      <c r="H357" s="359"/>
      <c r="I357" s="361"/>
      <c r="J357" s="361"/>
      <c r="K357" s="361"/>
      <c r="L357" s="361"/>
      <c r="M357" s="3"/>
      <c r="N357" s="3"/>
      <c r="O357" s="3"/>
      <c r="P357" s="3"/>
      <c r="Q357" s="3"/>
    </row>
    <row r="358" spans="1:17" ht="18.75" customHeight="1">
      <c r="A358" s="3"/>
      <c r="B358" s="3"/>
      <c r="C358" s="3"/>
      <c r="D358" s="82"/>
      <c r="E358" s="82"/>
      <c r="F358" s="242"/>
      <c r="G358" s="363" t="s">
        <v>751</v>
      </c>
      <c r="H358" s="359"/>
      <c r="I358" s="362"/>
      <c r="J358" s="361"/>
      <c r="K358" s="362"/>
      <c r="L358" s="362"/>
      <c r="M358" s="3"/>
      <c r="N358" s="3"/>
      <c r="O358" s="3"/>
      <c r="P358" s="3"/>
      <c r="Q358" s="3"/>
    </row>
    <row r="359" spans="1:17" ht="18.600000000000001">
      <c r="A359" s="187"/>
      <c r="B359" s="188"/>
      <c r="C359" s="188"/>
      <c r="D359" s="239" t="s">
        <v>174</v>
      </c>
      <c r="E359" s="298"/>
      <c r="F359" s="298"/>
      <c r="G359" s="298"/>
      <c r="H359" s="352"/>
      <c r="I359" s="354" t="s">
        <v>132</v>
      </c>
      <c r="J359" s="3"/>
      <c r="K359" s="458" t="s">
        <v>133</v>
      </c>
      <c r="L359" s="458"/>
      <c r="M359" s="3"/>
      <c r="N359" s="3"/>
      <c r="O359" s="3"/>
      <c r="P359" s="3"/>
      <c r="Q359" s="3"/>
    </row>
    <row r="360" spans="1:17" ht="15.6">
      <c r="B360" s="3"/>
      <c r="C360" s="3"/>
      <c r="D360" s="3"/>
      <c r="E360" s="3"/>
      <c r="F360" s="14"/>
      <c r="G360" s="3"/>
      <c r="H360" s="3"/>
      <c r="I360" s="161"/>
      <c r="J360" s="3"/>
      <c r="K360" s="161"/>
      <c r="L360" s="161"/>
      <c r="M360" s="3"/>
      <c r="N360" s="3"/>
      <c r="O360" s="3"/>
      <c r="P360" s="3"/>
      <c r="Q360" s="3"/>
    </row>
    <row r="361" spans="1:17" ht="15.6">
      <c r="B361" s="3"/>
      <c r="C361" s="3"/>
      <c r="D361" s="82"/>
      <c r="E361" s="82"/>
      <c r="F361" s="242"/>
      <c r="G361" s="82"/>
      <c r="H361" s="3"/>
      <c r="I361" s="161"/>
      <c r="J361" s="3"/>
      <c r="K361" s="243"/>
      <c r="L361" s="243"/>
      <c r="M361" s="3"/>
      <c r="N361" s="3"/>
      <c r="O361" s="3"/>
      <c r="P361" s="3"/>
      <c r="Q361" s="3"/>
    </row>
    <row r="362" spans="1:17" ht="26.25" customHeight="1">
      <c r="A362" s="160"/>
      <c r="B362" s="297"/>
      <c r="C362" s="297"/>
      <c r="D362" s="466" t="s">
        <v>737</v>
      </c>
      <c r="E362" s="467"/>
      <c r="F362" s="467"/>
      <c r="G362" s="467"/>
      <c r="H362" s="353"/>
      <c r="I362" s="186" t="s">
        <v>132</v>
      </c>
      <c r="J362" s="297"/>
      <c r="K362" s="458" t="s">
        <v>133</v>
      </c>
      <c r="L362" s="458"/>
      <c r="M362" s="3"/>
      <c r="N362" s="3"/>
      <c r="O362" s="3"/>
      <c r="P362" s="3"/>
      <c r="Q362" s="3"/>
    </row>
    <row r="363" spans="1:17">
      <c r="B363" s="3"/>
      <c r="C363" s="3"/>
      <c r="D363" s="3"/>
      <c r="E363" s="3"/>
      <c r="F363" s="14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>
      <c r="A364" s="3"/>
      <c r="B364" s="3"/>
      <c r="C364" s="3"/>
      <c r="D364" s="3"/>
      <c r="E364" s="3"/>
      <c r="F364" s="14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>
      <c r="P365" s="3"/>
    </row>
    <row r="366" spans="1:17">
      <c r="P366" s="3"/>
    </row>
    <row r="367" spans="1:17">
      <c r="P367" s="3"/>
    </row>
    <row r="368" spans="1:17">
      <c r="G368" s="160"/>
      <c r="P368" s="3"/>
    </row>
    <row r="369" spans="16:16">
      <c r="P369" s="3"/>
    </row>
    <row r="370" spans="16:16">
      <c r="P370" s="3"/>
    </row>
    <row r="371" spans="16:16">
      <c r="P371" s="3"/>
    </row>
    <row r="372" spans="16:16">
      <c r="P372" s="3"/>
    </row>
    <row r="373" spans="16:16">
      <c r="P373" s="3"/>
    </row>
    <row r="374" spans="16:16">
      <c r="P374" s="3"/>
    </row>
    <row r="375" spans="16:16">
      <c r="P375" s="3"/>
    </row>
    <row r="376" spans="16:16">
      <c r="P376" s="3"/>
    </row>
    <row r="377" spans="16:16">
      <c r="P377" s="3"/>
    </row>
    <row r="378" spans="16:16">
      <c r="P378" s="3"/>
    </row>
    <row r="379" spans="16:16">
      <c r="P379" s="3"/>
    </row>
    <row r="380" spans="16:16">
      <c r="P380" s="3"/>
    </row>
    <row r="381" spans="16:16">
      <c r="P381" s="3"/>
    </row>
    <row r="382" spans="16:16">
      <c r="P382" s="3"/>
    </row>
    <row r="383" spans="16:16">
      <c r="P383" s="3"/>
    </row>
    <row r="384" spans="16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</sheetData>
  <protectedRanges>
    <protectedRange sqref="A19:I20" name="Range72"/>
    <protectedRange sqref="J164:L165 J171:L171 I170:I171 I169:L169" name="Range71"/>
    <protectedRange sqref="A5:L5" name="Range69"/>
    <protectedRange sqref="K19:L20" name="Range67"/>
    <protectedRange sqref="L17" name="Range65"/>
    <protectedRange sqref="I347:L347" name="Range59"/>
    <protectedRange sqref="I318:L318 L243 L185 L190 I311:L311 L180 I253:L253 L250 L182 I339:L339 L209 L202 L206 L212 L214 I353:L353" name="Range53"/>
    <protectedRange sqref="J312:L312" name="Range51"/>
    <protectedRange sqref="I185:K186 I180:K182 I312 I177:L177 J166:L166 I199:K202 I340:L340 I206:K206 I190:K191 I303:L304 I343:L344 I335:L336 I315 I164:I165 J164:L164 I195:L195 L181 L186 L191 L199:L201 L210:L211 I238:L239 I243:K243 I242:L242 I308:L308 I322:L322 I169:L170 I187:L187 I270:L271 I274:L275 I282:L282 I285:L285 I246:L247 J155:L155 J145:L145 J126:L126 J84:L84 J52:L52 J49:L49 I100:L100 I278:L279 L213 I327:L327 I329:L332 I354:L354 I218:L224 I288:L289 I192:L192 I256:L257 I229:L235 I261:L267 I294:L300 I209:K214" name="Range37"/>
    <protectedRange sqref="I166 A167:F167" name="Range23"/>
    <protectedRange sqref="I155" name="Range21"/>
    <protectedRange sqref="I144:L144 I145" name="Range19"/>
    <protectedRange sqref="I131:L132" name="Socialines ismokos 2.7"/>
    <protectedRange sqref="I122:L122" name="Imokos 2.6.4"/>
    <protectedRange sqref="I114:L114" name="Imokos i ES 2.6.1.1"/>
    <protectedRange sqref="I99:L99" name="dOTACIJOS 2.5.3"/>
    <protectedRange sqref="I89:L90" name="Dotacijos"/>
    <protectedRange sqref="I66:L68 I74:L75" name="Turto islaidos 2.3.1.2"/>
    <protectedRange sqref="I47:I48" name="Range3"/>
    <protectedRange sqref="I31 I33" name="Islaidos 2.1"/>
    <protectedRange sqref="I37:L37 J31:L31 I42:I46 J33:L33" name="Islaidos 2.2"/>
    <protectedRange sqref="I61:L63" name="Turto islaidos 2.3"/>
    <protectedRange sqref="I71:L73 I76:L77" name="Turto islaidos 2.3.1.3"/>
    <protectedRange sqref="I82:L83 I84 I101:L104" name="Subsidijos 2.4"/>
    <protectedRange sqref="I94:L95" name="Dotacijos 2.5.2.1"/>
    <protectedRange sqref="I109:L110" name="iMOKOS I es 2.6"/>
    <protectedRange sqref="I118:L118" name="Imokos i ES 2.6.3.1"/>
    <protectedRange sqref="I126" name="Imokos 2.6.5.1"/>
    <protectedRange sqref="I136:L140" name="Range18"/>
    <protectedRange sqref="I150:L152" name="Range20"/>
    <protectedRange sqref="I160:L160" name="Range22"/>
    <protectedRange sqref="I250:K250" name="Range38"/>
    <protectedRange sqref="I307:L307" name="Range50"/>
    <protectedRange sqref="J315:L315" name="Range52"/>
    <protectedRange sqref="I321:L321 I326:L326 I328:L328" name="Range54"/>
    <protectedRange sqref="I350:L350" name="Range60"/>
    <protectedRange sqref="L16" name="Range64"/>
    <protectedRange sqref="L18" name="Range66"/>
    <protectedRange sqref="I21:L21" name="Range68"/>
    <protectedRange sqref="I50:L51 I49 J42:L48 I52 I53:L56" name="Range57"/>
    <protectedRange sqref="H22 A15:F18 G15:G16 G18 H15:J18" name="Range73"/>
    <protectedRange sqref="I222:L224 I229:L229 I231:L232 I234:L235" name="Range55"/>
  </protectedRanges>
  <customSheetViews>
    <customSheetView guid="{2BE681AF-53C3-4A84-B2F1-D8E153AB904F}" scale="90" zeroValues="0" fitToPage="1" hiddenRows="1" hiddenColumns="1">
      <selection activeCell="R21" sqref="R21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"/>
      <headerFooter alignWithMargins="0">
        <oddHeader>&amp;C&amp;P</oddHeader>
      </headerFooter>
    </customSheetView>
    <customSheetView guid="{A548E5A2-2936-4B1A-B978-3D17AA66EF74}" showPageBreaks="1" zeroValues="0" fitToPage="1" hiddenRows="1" hiddenColumns="1">
      <selection activeCell="A7" sqref="A7:L7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BA865FE0-3609-4257-9FC5-E881DE2010C9}" showPageBreaks="1" zeroValues="0" fitToPage="1" hiddenColumns="1">
      <selection activeCell="R30" sqref="R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75BFD04C-8D34-49C9-A422-0335B0ABD698}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7F0AADB5-3AF5-4AEA-ABD2-0EF146199D14}" scale="90" showPageBreaks="1" zeroValues="0" fitToPage="1" hiddenRows="1" hiddenColumns="1">
      <selection activeCell="B11" sqref="B11:L11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</customSheetViews>
  <mergeCells count="22">
    <mergeCell ref="D362:G362"/>
    <mergeCell ref="K362:L362"/>
    <mergeCell ref="L23:L24"/>
    <mergeCell ref="A25:F25"/>
    <mergeCell ref="K23:K24"/>
    <mergeCell ref="K359:L359"/>
    <mergeCell ref="G21:H21"/>
    <mergeCell ref="A23:F24"/>
    <mergeCell ref="G23:G24"/>
    <mergeCell ref="H23:H24"/>
    <mergeCell ref="I23:J23"/>
    <mergeCell ref="C18:I18"/>
    <mergeCell ref="A3:L3"/>
    <mergeCell ref="G4:K4"/>
    <mergeCell ref="A5:L5"/>
    <mergeCell ref="G6:K6"/>
    <mergeCell ref="G7:K7"/>
    <mergeCell ref="B9:L9"/>
    <mergeCell ref="G11:K11"/>
    <mergeCell ref="G12:K12"/>
    <mergeCell ref="E13:K13"/>
    <mergeCell ref="A14:L14"/>
  </mergeCells>
  <pageMargins left="0.70866141732283472" right="0.70866141732283472" top="0.74803149606299213" bottom="0.74803149606299213" header="0.31496062992125984" footer="0.31496062992125984"/>
  <pageSetup paperSize="9" scale="92" firstPageNumber="0" fitToHeight="0" orientation="portrait" r:id="rId9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3.2"/>
  <cols>
    <col min="1" max="2" width="2" bestFit="1" customWidth="1"/>
    <col min="3" max="5" width="1.88671875" bestFit="1" customWidth="1"/>
    <col min="6" max="6" width="2.6640625" bestFit="1" customWidth="1"/>
    <col min="7" max="7" width="48.554687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6.4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7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6.4">
      <c r="A26" s="335">
        <v>2</v>
      </c>
      <c r="B26" s="262">
        <v>2</v>
      </c>
      <c r="C26" s="257">
        <v>1</v>
      </c>
      <c r="D26" s="257">
        <v>1</v>
      </c>
      <c r="E26" s="257">
        <v>1</v>
      </c>
      <c r="F26" s="336">
        <v>21</v>
      </c>
      <c r="G26" s="257" t="s">
        <v>679</v>
      </c>
    </row>
    <row r="27" spans="1:7">
      <c r="A27" s="335">
        <v>2</v>
      </c>
      <c r="B27" s="262">
        <v>2</v>
      </c>
      <c r="C27" s="257">
        <v>1</v>
      </c>
      <c r="D27" s="257">
        <v>1</v>
      </c>
      <c r="E27" s="257">
        <v>1</v>
      </c>
      <c r="F27" s="336">
        <v>22</v>
      </c>
      <c r="G27" s="257" t="s">
        <v>680</v>
      </c>
    </row>
    <row r="28" spans="1:7">
      <c r="A28" s="335">
        <v>2</v>
      </c>
      <c r="B28" s="262">
        <v>2</v>
      </c>
      <c r="C28" s="257">
        <v>1</v>
      </c>
      <c r="D28" s="257">
        <v>1</v>
      </c>
      <c r="E28" s="257">
        <v>1</v>
      </c>
      <c r="F28" s="336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6.4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6.4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6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6.4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6.4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6.4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6.4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7" t="s">
        <v>565</v>
      </c>
    </row>
    <row r="74" spans="1:7" ht="26.4">
      <c r="A74" s="338">
        <v>2</v>
      </c>
      <c r="B74" s="339">
        <v>5</v>
      </c>
      <c r="C74" s="337">
        <v>3</v>
      </c>
      <c r="D74" s="283">
        <v>2</v>
      </c>
      <c r="E74" s="339"/>
      <c r="F74" s="340"/>
      <c r="G74" s="337" t="s">
        <v>212</v>
      </c>
    </row>
    <row r="75" spans="1:7" ht="26.4">
      <c r="A75" s="338">
        <v>2</v>
      </c>
      <c r="B75" s="339">
        <v>5</v>
      </c>
      <c r="C75" s="337">
        <v>3</v>
      </c>
      <c r="D75" s="283">
        <v>2</v>
      </c>
      <c r="E75" s="339">
        <v>1</v>
      </c>
      <c r="F75" s="340"/>
      <c r="G75" s="337" t="s">
        <v>212</v>
      </c>
    </row>
    <row r="76" spans="1:7" ht="26.4">
      <c r="A76" s="338">
        <v>2</v>
      </c>
      <c r="B76" s="339">
        <v>5</v>
      </c>
      <c r="C76" s="337">
        <v>3</v>
      </c>
      <c r="D76" s="283">
        <v>2</v>
      </c>
      <c r="E76" s="339">
        <v>1</v>
      </c>
      <c r="F76" s="340">
        <v>1</v>
      </c>
      <c r="G76" s="337" t="s">
        <v>212</v>
      </c>
    </row>
    <row r="77" spans="1:7">
      <c r="A77" s="338">
        <v>2</v>
      </c>
      <c r="B77" s="339">
        <v>5</v>
      </c>
      <c r="C77" s="337">
        <v>3</v>
      </c>
      <c r="D77" s="283">
        <v>2</v>
      </c>
      <c r="E77" s="339">
        <v>1</v>
      </c>
      <c r="F77" s="340">
        <v>2</v>
      </c>
      <c r="G77" s="337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6.4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6.4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6.4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6.4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3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3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3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41">
        <v>2</v>
      </c>
      <c r="B125" s="342">
        <v>8</v>
      </c>
      <c r="C125" s="226">
        <v>1</v>
      </c>
      <c r="D125" s="342">
        <v>1</v>
      </c>
      <c r="E125" s="343">
        <v>1</v>
      </c>
      <c r="F125" s="334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4">
        <v>1</v>
      </c>
      <c r="G128" s="224" t="s">
        <v>566</v>
      </c>
    </row>
    <row r="129" spans="1:7" ht="26.4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6.4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6.4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6.4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6.4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6.4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39.6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6.4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9.6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9.6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9.6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6.4">
      <c r="A140" s="348">
        <v>2</v>
      </c>
      <c r="B140" s="348">
        <v>9</v>
      </c>
      <c r="C140" s="348">
        <v>2</v>
      </c>
      <c r="D140" s="348">
        <v>2</v>
      </c>
      <c r="E140" s="348"/>
      <c r="F140" s="348"/>
      <c r="G140" s="224" t="s">
        <v>567</v>
      </c>
    </row>
    <row r="141" spans="1:7" ht="26.4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9.6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9.6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9.6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9.6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6.4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3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3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3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4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3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3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6.4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6.4">
      <c r="A200" s="345">
        <v>3</v>
      </c>
      <c r="B200" s="342">
        <v>2</v>
      </c>
      <c r="C200" s="343">
        <v>1</v>
      </c>
      <c r="D200" s="343"/>
      <c r="E200" s="343"/>
      <c r="F200" s="334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3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3"/>
      <c r="G202" s="224" t="s">
        <v>13</v>
      </c>
    </row>
    <row r="203" spans="1:7">
      <c r="A203" s="345">
        <v>3</v>
      </c>
      <c r="B203" s="345">
        <v>2</v>
      </c>
      <c r="C203" s="343">
        <v>1</v>
      </c>
      <c r="D203" s="343">
        <v>1</v>
      </c>
      <c r="E203" s="343">
        <v>1</v>
      </c>
      <c r="F203" s="334">
        <v>1</v>
      </c>
      <c r="G203" s="226" t="s">
        <v>13</v>
      </c>
    </row>
    <row r="204" spans="1:7">
      <c r="A204" s="345">
        <v>3</v>
      </c>
      <c r="B204" s="343">
        <v>2</v>
      </c>
      <c r="C204" s="343">
        <v>1</v>
      </c>
      <c r="D204" s="343">
        <v>1</v>
      </c>
      <c r="E204" s="343">
        <v>2</v>
      </c>
      <c r="F204" s="334"/>
      <c r="G204" s="226" t="s">
        <v>273</v>
      </c>
    </row>
    <row r="205" spans="1:7">
      <c r="A205" s="345">
        <v>3</v>
      </c>
      <c r="B205" s="343">
        <v>2</v>
      </c>
      <c r="C205" s="343">
        <v>1</v>
      </c>
      <c r="D205" s="343">
        <v>1</v>
      </c>
      <c r="E205" s="343">
        <v>2</v>
      </c>
      <c r="F205" s="334">
        <v>1</v>
      </c>
      <c r="G205" s="226" t="s">
        <v>274</v>
      </c>
    </row>
    <row r="206" spans="1:7">
      <c r="A206" s="345">
        <v>3</v>
      </c>
      <c r="B206" s="343">
        <v>2</v>
      </c>
      <c r="C206" s="343">
        <v>1</v>
      </c>
      <c r="D206" s="343">
        <v>1</v>
      </c>
      <c r="E206" s="343">
        <v>2</v>
      </c>
      <c r="F206" s="334">
        <v>2</v>
      </c>
      <c r="G206" s="226" t="s">
        <v>275</v>
      </c>
    </row>
    <row r="207" spans="1:7">
      <c r="A207" s="345">
        <v>3</v>
      </c>
      <c r="B207" s="343">
        <v>2</v>
      </c>
      <c r="C207" s="343">
        <v>1</v>
      </c>
      <c r="D207" s="343">
        <v>1</v>
      </c>
      <c r="E207" s="343">
        <v>3</v>
      </c>
      <c r="F207" s="290"/>
      <c r="G207" s="226" t="s">
        <v>278</v>
      </c>
    </row>
    <row r="208" spans="1:7">
      <c r="A208" s="345">
        <v>3</v>
      </c>
      <c r="B208" s="343">
        <v>2</v>
      </c>
      <c r="C208" s="343">
        <v>1</v>
      </c>
      <c r="D208" s="343">
        <v>1</v>
      </c>
      <c r="E208" s="343">
        <v>3</v>
      </c>
      <c r="F208" s="334">
        <v>1</v>
      </c>
      <c r="G208" s="226" t="s">
        <v>276</v>
      </c>
    </row>
    <row r="209" spans="1:7">
      <c r="A209" s="345">
        <v>3</v>
      </c>
      <c r="B209" s="343">
        <v>2</v>
      </c>
      <c r="C209" s="343">
        <v>1</v>
      </c>
      <c r="D209" s="343">
        <v>1</v>
      </c>
      <c r="E209" s="343">
        <v>3</v>
      </c>
      <c r="F209" s="334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6.4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6.4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6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6.4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3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3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3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3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3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3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6.4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6.4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6.4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6.4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3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3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3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3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3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3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6.4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3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3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3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3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3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3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5">
        <v>3</v>
      </c>
      <c r="B328" s="335">
        <v>3</v>
      </c>
      <c r="C328" s="262">
        <v>2</v>
      </c>
      <c r="D328" s="257">
        <v>7</v>
      </c>
      <c r="E328" s="257">
        <v>1</v>
      </c>
      <c r="F328" s="336">
        <v>2</v>
      </c>
      <c r="G328" s="257" t="s">
        <v>341</v>
      </c>
    </row>
  </sheetData>
  <protectedRanges>
    <protectedRange sqref="A140:F140" name="Range23"/>
  </protectedRanges>
  <customSheetViews>
    <customSheetView guid="{2BE681AF-53C3-4A84-B2F1-D8E153AB904F}">
      <selection activeCell="J35" sqref="J35"/>
      <pageMargins left="0.7" right="0.7" top="0.75" bottom="0.75" header="0.3" footer="0.3"/>
    </customSheetView>
    <customSheetView guid="{A548E5A2-2936-4B1A-B978-3D17AA66EF74}">
      <selection activeCell="J35" sqref="J35"/>
      <pageMargins left="0.7" right="0.7" top="0.75" bottom="0.75" header="0.3" footer="0.3"/>
    </customSheetView>
    <customSheetView guid="{BA865FE0-3609-4257-9FC5-E881DE2010C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7F0AADB5-3AF5-4AEA-ABD2-0EF146199D14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_20190101</vt:lpstr>
      <vt:lpstr>Lapas1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Justina Tamošiūnienė</cp:lastModifiedBy>
  <cp:lastPrinted>2021-03-31T11:25:25Z</cp:lastPrinted>
  <dcterms:created xsi:type="dcterms:W3CDTF">2004-04-07T10:43:01Z</dcterms:created>
  <dcterms:modified xsi:type="dcterms:W3CDTF">2022-03-07T12:06:00Z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