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0955" windowHeight="9975"/>
  </bookViews>
  <sheets>
    <sheet name="Lapas1" sheetId="1" r:id="rId1"/>
    <sheet name="Lapas2" sheetId="2" r:id="rId2"/>
    <sheet name="Lapas3" sheetId="3" r:id="rId3"/>
  </sheets>
  <calcPr calcId="145621"/>
</workbook>
</file>

<file path=xl/calcChain.xml><?xml version="1.0" encoding="utf-8"?>
<calcChain xmlns="http://schemas.openxmlformats.org/spreadsheetml/2006/main">
  <c r="C27" i="1" l="1"/>
  <c r="E26" i="1"/>
  <c r="F26" i="1"/>
  <c r="G26" i="1"/>
  <c r="H26" i="1"/>
  <c r="I26" i="1"/>
  <c r="J26" i="1"/>
  <c r="D26" i="1"/>
  <c r="C26" i="1"/>
  <c r="J18" i="1"/>
  <c r="J19" i="1"/>
  <c r="J20" i="1"/>
  <c r="J21" i="1"/>
  <c r="J22" i="1"/>
  <c r="J23" i="1"/>
  <c r="J24" i="1"/>
  <c r="J25" i="1"/>
  <c r="J17" i="1"/>
  <c r="D16" i="1"/>
  <c r="H12" i="1"/>
  <c r="H11" i="1"/>
  <c r="D8" i="1"/>
  <c r="D9" i="1"/>
  <c r="D10" i="1"/>
  <c r="D11" i="1"/>
  <c r="D12" i="1"/>
  <c r="D13" i="1"/>
  <c r="D14" i="1"/>
  <c r="D15" i="1"/>
  <c r="D7" i="1"/>
</calcChain>
</file>

<file path=xl/sharedStrings.xml><?xml version="1.0" encoding="utf-8"?>
<sst xmlns="http://schemas.openxmlformats.org/spreadsheetml/2006/main" count="75" uniqueCount="54">
  <si>
    <t>VILNIAUS MIESTO SAVIVALDYBĖS TARYBOS SPRENDIMAIS FIZINIAMS IR JURIDINIAMS ASMENIMS SUTEIKTOS NEKILNOJAMOJO TURTO, ŽEMĖS, VALSTYBINĖS ŽEMĖS NUOMOS IR PAVELDIMO TURTO MOKESČIŲ LENGVATOS</t>
  </si>
  <si>
    <t>Eil. Nr.</t>
  </si>
  <si>
    <t>Mokesčio mokėtojas</t>
  </si>
  <si>
    <t>Nekilnojamojo turto mokestis</t>
  </si>
  <si>
    <t>Žemės mokestis</t>
  </si>
  <si>
    <t>Vastybinės žemės nuomos mokestis</t>
  </si>
  <si>
    <t>Paveldimo turto mokestis</t>
  </si>
  <si>
    <t>Metai už kuriuos atleista</t>
  </si>
  <si>
    <t>Vilniaus miesto savivaldybės tarybos sprendimo numeris</t>
  </si>
  <si>
    <t>Pastabos</t>
  </si>
  <si>
    <t>Mokesčio suma</t>
  </si>
  <si>
    <t>Lt</t>
  </si>
  <si>
    <t>Eur</t>
  </si>
  <si>
    <t>2009 m.  Tarybos sprendimai</t>
  </si>
  <si>
    <t>UAB „SEB Lizingas“</t>
  </si>
  <si>
    <t>UAB „Vilniaus kapitalinė statyba“</t>
  </si>
  <si>
    <t>UAB „Universali arena“</t>
  </si>
  <si>
    <t>UAB "Versenta"</t>
  </si>
  <si>
    <t>UAB „Vilniaus autobusai“</t>
  </si>
  <si>
    <t>UAB „Vilniaus troleibusai“</t>
  </si>
  <si>
    <t>UAB „Vilniaus parkai“</t>
  </si>
  <si>
    <t>VšĮ „Vito Gerulaičio 
vardo teniso akademija“</t>
  </si>
  <si>
    <t>Lietuvos sporto 
draugija „Žalgiris“</t>
  </si>
  <si>
    <t>Nr. 1-1080</t>
  </si>
  <si>
    <t>Nr. 1-760</t>
  </si>
  <si>
    <t>Nr. 1-243</t>
  </si>
  <si>
    <t xml:space="preserve"> Nr. 1-1212</t>
  </si>
  <si>
    <t>Nr. 1-1079</t>
  </si>
  <si>
    <t>Nr. 1-1312</t>
  </si>
  <si>
    <t>Nr. 1-990</t>
  </si>
  <si>
    <t>Nr. 1-884</t>
  </si>
  <si>
    <t>Nr. 1-964</t>
  </si>
  <si>
    <t>Nr. 1-968</t>
  </si>
  <si>
    <t>Nr. 1-966</t>
  </si>
  <si>
    <t>Nr. 1-1020</t>
  </si>
  <si>
    <t>Nr. 1-1078</t>
  </si>
  <si>
    <t>Nr. 1-1174</t>
  </si>
  <si>
    <t>Nr. 1-1176</t>
  </si>
  <si>
    <t>Nr. 1-1269</t>
  </si>
  <si>
    <t>MOKESTIS ATIDĖTAS</t>
  </si>
  <si>
    <t>Iš viso 2009 m.:</t>
  </si>
  <si>
    <t>BENDRA 2009 METAIS SUTEIKTŲ LENGVATŲ SUMA</t>
  </si>
  <si>
    <t>S. P.</t>
  </si>
  <si>
    <t>R. R.</t>
  </si>
  <si>
    <t>L. N.</t>
  </si>
  <si>
    <t>D. T.</t>
  </si>
  <si>
    <t>J. S.</t>
  </si>
  <si>
    <t>R. B.</t>
  </si>
  <si>
    <t>S. V.</t>
  </si>
  <si>
    <t>G. S.</t>
  </si>
  <si>
    <t>N. S.</t>
  </si>
  <si>
    <t>M. P.</t>
  </si>
  <si>
    <t>2009 m.</t>
  </si>
  <si>
    <t>2005 m. -2009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</si>
</sst>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L_t_-;\-* #,##0.00\ _L_t_-;_-* &quot;-&quot;??\ _L_t_-;_-@_-"/>
    <numFmt numFmtId="169" formatCode="#,##0.00\ [$€-1]"/>
  </numFmts>
  <fonts count="10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Arial"/>
      <family val="2"/>
      <charset val="186"/>
    </font>
    <font>
      <b/>
      <i/>
      <sz val="10"/>
      <name val="Times New Roman"/>
      <family val="1"/>
    </font>
    <font>
      <i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43" fontId="7" fillId="0" borderId="0" applyFont="0" applyFill="0" applyBorder="0" applyAlignment="0" applyProtection="0"/>
  </cellStyleXfs>
  <cellXfs count="9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2" fillId="3" borderId="8" xfId="0" applyNumberFormat="1" applyFont="1" applyFill="1" applyBorder="1" applyAlignment="1">
      <alignment horizontal="center" vertical="center"/>
    </xf>
    <xf numFmtId="4" fontId="2" fillId="4" borderId="9" xfId="0" applyNumberFormat="1" applyFont="1" applyFill="1" applyBorder="1" applyAlignment="1">
      <alignment horizontal="center" vertical="center"/>
    </xf>
    <xf numFmtId="4" fontId="2" fillId="4" borderId="10" xfId="0" applyNumberFormat="1" applyFont="1" applyFill="1" applyBorder="1" applyAlignment="1">
      <alignment horizontal="center" vertical="center"/>
    </xf>
    <xf numFmtId="4" fontId="2" fillId="5" borderId="11" xfId="0" applyNumberFormat="1" applyFont="1" applyFill="1" applyBorder="1" applyAlignment="1">
      <alignment horizontal="center" vertical="center"/>
    </xf>
    <xf numFmtId="4" fontId="2" fillId="5" borderId="10" xfId="0" applyNumberFormat="1" applyFont="1" applyFill="1" applyBorder="1" applyAlignment="1">
      <alignment horizontal="center" vertical="center"/>
    </xf>
    <xf numFmtId="4" fontId="2" fillId="6" borderId="11" xfId="0" applyNumberFormat="1" applyFont="1" applyFill="1" applyBorder="1" applyAlignment="1">
      <alignment horizontal="center" vertical="center"/>
    </xf>
    <xf numFmtId="4" fontId="2" fillId="6" borderId="10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15" xfId="0" applyBorder="1"/>
    <xf numFmtId="0" fontId="6" fillId="0" borderId="15" xfId="0" applyFont="1" applyBorder="1"/>
    <xf numFmtId="0" fontId="6" fillId="0" borderId="0" xfId="0" applyFont="1"/>
    <xf numFmtId="0" fontId="5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" fontId="2" fillId="3" borderId="14" xfId="0" applyNumberFormat="1" applyFont="1" applyFill="1" applyBorder="1" applyAlignment="1">
      <alignment horizontal="center" vertical="center"/>
    </xf>
    <xf numFmtId="4" fontId="6" fillId="3" borderId="14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6" fillId="0" borderId="14" xfId="0" applyFont="1" applyBorder="1"/>
    <xf numFmtId="4" fontId="6" fillId="3" borderId="8" xfId="0" applyNumberFormat="1" applyFont="1" applyFill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4" fontId="6" fillId="5" borderId="14" xfId="0" applyNumberFormat="1" applyFont="1" applyFill="1" applyBorder="1" applyAlignment="1">
      <alignment horizontal="center" vertical="center"/>
    </xf>
    <xf numFmtId="0" fontId="6" fillId="0" borderId="8" xfId="0" applyFont="1" applyBorder="1"/>
    <xf numFmtId="4" fontId="6" fillId="5" borderId="8" xfId="0" applyNumberFormat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4" fillId="0" borderId="14" xfId="0" applyFont="1" applyBorder="1"/>
    <xf numFmtId="0" fontId="4" fillId="0" borderId="8" xfId="0" applyFont="1" applyBorder="1"/>
    <xf numFmtId="4" fontId="5" fillId="0" borderId="15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14" fontId="5" fillId="0" borderId="15" xfId="0" applyNumberFormat="1" applyFont="1" applyBorder="1" applyAlignment="1">
      <alignment horizontal="center" vertical="center"/>
    </xf>
    <xf numFmtId="4" fontId="5" fillId="7" borderId="15" xfId="0" applyNumberFormat="1" applyFont="1" applyFill="1" applyBorder="1" applyAlignment="1">
      <alignment horizontal="center" vertical="center"/>
    </xf>
    <xf numFmtId="4" fontId="6" fillId="7" borderId="8" xfId="0" applyNumberFormat="1" applyFont="1" applyFill="1" applyBorder="1" applyAlignment="1">
      <alignment horizontal="center" vertical="center"/>
    </xf>
    <xf numFmtId="4" fontId="5" fillId="7" borderId="5" xfId="0" applyNumberFormat="1" applyFont="1" applyFill="1" applyBorder="1" applyAlignment="1">
      <alignment horizontal="center" vertical="center"/>
    </xf>
    <xf numFmtId="4" fontId="6" fillId="7" borderId="14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4" fontId="5" fillId="3" borderId="15" xfId="0" applyNumberFormat="1" applyFont="1" applyFill="1" applyBorder="1" applyAlignment="1">
      <alignment horizontal="center" vertical="center"/>
    </xf>
    <xf numFmtId="0" fontId="3" fillId="0" borderId="14" xfId="1" applyFont="1" applyBorder="1" applyAlignment="1">
      <alignment horizontal="center" vertical="center" wrapText="1"/>
    </xf>
    <xf numFmtId="0" fontId="8" fillId="8" borderId="21" xfId="1" applyFont="1" applyFill="1" applyBorder="1" applyAlignment="1">
      <alignment horizontal="center" vertical="center" wrapText="1"/>
    </xf>
    <xf numFmtId="0" fontId="8" fillId="8" borderId="22" xfId="1" applyFont="1" applyFill="1" applyBorder="1" applyAlignment="1">
      <alignment horizontal="center" vertical="center" wrapText="1"/>
    </xf>
    <xf numFmtId="4" fontId="8" fillId="3" borderId="23" xfId="1" applyNumberFormat="1" applyFont="1" applyFill="1" applyBorder="1" applyAlignment="1">
      <alignment horizontal="center" vertical="center" wrapText="1"/>
    </xf>
    <xf numFmtId="4" fontId="8" fillId="3" borderId="24" xfId="1" applyNumberFormat="1" applyFont="1" applyFill="1" applyBorder="1" applyAlignment="1">
      <alignment horizontal="center" vertical="center" wrapText="1"/>
    </xf>
    <xf numFmtId="0" fontId="9" fillId="8" borderId="25" xfId="1" applyFont="1" applyFill="1" applyBorder="1" applyAlignment="1">
      <alignment horizontal="center" vertical="center" wrapText="1"/>
    </xf>
    <xf numFmtId="0" fontId="9" fillId="8" borderId="26" xfId="1" applyFont="1" applyFill="1" applyBorder="1" applyAlignment="1">
      <alignment horizontal="center" vertical="center" wrapText="1"/>
    </xf>
    <xf numFmtId="0" fontId="9" fillId="8" borderId="24" xfId="1" applyFont="1" applyFill="1" applyBorder="1" applyAlignment="1">
      <alignment horizontal="center" vertical="center" wrapText="1"/>
    </xf>
    <xf numFmtId="0" fontId="8" fillId="8" borderId="23" xfId="0" applyFont="1" applyFill="1" applyBorder="1" applyAlignment="1">
      <alignment horizontal="center" vertical="center" wrapText="1"/>
    </xf>
    <xf numFmtId="0" fontId="8" fillId="8" borderId="27" xfId="0" applyFont="1" applyFill="1" applyBorder="1" applyAlignment="1">
      <alignment horizontal="center" vertical="center" wrapText="1"/>
    </xf>
    <xf numFmtId="169" fontId="8" fillId="8" borderId="21" xfId="1" applyNumberFormat="1" applyFont="1" applyFill="1" applyBorder="1" applyAlignment="1">
      <alignment horizontal="left" vertical="center" wrapText="1"/>
    </xf>
    <xf numFmtId="169" fontId="8" fillId="8" borderId="22" xfId="1" applyNumberFormat="1" applyFont="1" applyFill="1" applyBorder="1" applyAlignment="1">
      <alignment horizontal="left" vertical="center" wrapText="1"/>
    </xf>
    <xf numFmtId="169" fontId="8" fillId="8" borderId="28" xfId="1" applyNumberFormat="1" applyFont="1" applyFill="1" applyBorder="1" applyAlignment="1">
      <alignment horizontal="left" vertical="center" wrapText="1"/>
    </xf>
    <xf numFmtId="0" fontId="6" fillId="0" borderId="13" xfId="0" applyFont="1" applyBorder="1"/>
    <xf numFmtId="0" fontId="5" fillId="0" borderId="18" xfId="0" applyFont="1" applyBorder="1" applyAlignment="1">
      <alignment horizontal="center" vertical="center"/>
    </xf>
    <xf numFmtId="4" fontId="6" fillId="3" borderId="30" xfId="0" applyNumberFormat="1" applyFont="1" applyFill="1" applyBorder="1" applyAlignment="1">
      <alignment horizontal="center" vertical="center"/>
    </xf>
    <xf numFmtId="4" fontId="6" fillId="3" borderId="18" xfId="0" applyNumberFormat="1" applyFont="1" applyFill="1" applyBorder="1" applyAlignment="1">
      <alignment horizontal="center" vertical="center"/>
    </xf>
    <xf numFmtId="0" fontId="6" fillId="0" borderId="30" xfId="0" applyFont="1" applyBorder="1"/>
    <xf numFmtId="0" fontId="6" fillId="0" borderId="18" xfId="0" applyFont="1" applyBorder="1"/>
    <xf numFmtId="4" fontId="6" fillId="0" borderId="30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5" borderId="35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3">
    <cellStyle name="Įprastas" xfId="0" builtinId="0"/>
    <cellStyle name="Įprastas 2" xfId="1"/>
    <cellStyle name="Kablelis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7"/>
  <sheetViews>
    <sheetView tabSelected="1" topLeftCell="A16" workbookViewId="0">
      <selection activeCell="M37" sqref="M37"/>
    </sheetView>
  </sheetViews>
  <sheetFormatPr defaultRowHeight="15" x14ac:dyDescent="0.25"/>
  <cols>
    <col min="1" max="1" width="4.140625" customWidth="1"/>
    <col min="2" max="2" width="27.7109375" customWidth="1"/>
    <col min="3" max="3" width="13.85546875" customWidth="1"/>
    <col min="4" max="10" width="13.7109375" customWidth="1"/>
    <col min="11" max="11" width="16.85546875" hidden="1" customWidth="1"/>
    <col min="12" max="12" width="15.7109375" style="36" customWidth="1"/>
    <col min="13" max="13" width="20.42578125" customWidth="1"/>
  </cols>
  <sheetData>
    <row r="2" spans="1:13" ht="33" customHeight="1" thickBot="1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2.5" customHeight="1" x14ac:dyDescent="0.25">
      <c r="A3" s="3" t="s">
        <v>13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pans="1:13" ht="24" customHeight="1" x14ac:dyDescent="0.25">
      <c r="A4" s="6" t="s">
        <v>1</v>
      </c>
      <c r="B4" s="26" t="s">
        <v>2</v>
      </c>
      <c r="C4" s="71" t="s">
        <v>3</v>
      </c>
      <c r="D4" s="72"/>
      <c r="E4" s="73" t="s">
        <v>4</v>
      </c>
      <c r="F4" s="74"/>
      <c r="G4" s="75" t="s">
        <v>5</v>
      </c>
      <c r="H4" s="76"/>
      <c r="I4" s="77" t="s">
        <v>6</v>
      </c>
      <c r="J4" s="78"/>
      <c r="K4" s="7" t="s">
        <v>7</v>
      </c>
      <c r="L4" s="8" t="s">
        <v>8</v>
      </c>
      <c r="M4" s="34" t="s">
        <v>9</v>
      </c>
    </row>
    <row r="5" spans="1:13" ht="24" customHeight="1" x14ac:dyDescent="0.25">
      <c r="A5" s="9"/>
      <c r="B5" s="27"/>
      <c r="C5" s="24" t="s">
        <v>10</v>
      </c>
      <c r="D5" s="10"/>
      <c r="E5" s="11" t="s">
        <v>10</v>
      </c>
      <c r="F5" s="12"/>
      <c r="G5" s="13" t="s">
        <v>10</v>
      </c>
      <c r="H5" s="14"/>
      <c r="I5" s="15" t="s">
        <v>10</v>
      </c>
      <c r="J5" s="16"/>
      <c r="K5" s="17"/>
      <c r="L5" s="18"/>
      <c r="M5" s="35"/>
    </row>
    <row r="6" spans="1:13" ht="24" customHeight="1" thickBot="1" x14ac:dyDescent="0.3">
      <c r="A6" s="79"/>
      <c r="B6" s="80"/>
      <c r="C6" s="81" t="s">
        <v>11</v>
      </c>
      <c r="D6" s="82" t="s">
        <v>12</v>
      </c>
      <c r="E6" s="83" t="s">
        <v>11</v>
      </c>
      <c r="F6" s="84" t="s">
        <v>12</v>
      </c>
      <c r="G6" s="85" t="s">
        <v>11</v>
      </c>
      <c r="H6" s="86" t="s">
        <v>12</v>
      </c>
      <c r="I6" s="87" t="s">
        <v>11</v>
      </c>
      <c r="J6" s="88" t="s">
        <v>12</v>
      </c>
      <c r="K6" s="89"/>
      <c r="L6" s="90"/>
      <c r="M6" s="91"/>
    </row>
    <row r="7" spans="1:13" s="21" customFormat="1" ht="26.25" customHeight="1" x14ac:dyDescent="0.2">
      <c r="A7" s="63"/>
      <c r="B7" s="64" t="s">
        <v>14</v>
      </c>
      <c r="C7" s="65">
        <v>518664</v>
      </c>
      <c r="D7" s="66">
        <f>+C7/3.4528</f>
        <v>150215.47729379055</v>
      </c>
      <c r="E7" s="67"/>
      <c r="F7" s="68"/>
      <c r="G7" s="69"/>
      <c r="H7" s="68"/>
      <c r="I7" s="67"/>
      <c r="J7" s="68"/>
      <c r="K7" s="92" t="s">
        <v>52</v>
      </c>
      <c r="L7" s="70" t="s">
        <v>23</v>
      </c>
      <c r="M7" s="68"/>
    </row>
    <row r="8" spans="1:13" s="21" customFormat="1" ht="26.25" customHeight="1" x14ac:dyDescent="0.2">
      <c r="A8" s="20"/>
      <c r="B8" s="37" t="s">
        <v>15</v>
      </c>
      <c r="C8" s="25">
        <v>80700</v>
      </c>
      <c r="D8" s="29">
        <f t="shared" ref="D8:D16" si="0">+C8/3.4528</f>
        <v>23372.335495829473</v>
      </c>
      <c r="E8" s="28"/>
      <c r="F8" s="32"/>
      <c r="G8" s="30"/>
      <c r="H8" s="32"/>
      <c r="I8" s="28"/>
      <c r="J8" s="32"/>
      <c r="K8" s="92" t="s">
        <v>52</v>
      </c>
      <c r="L8" s="23" t="s">
        <v>23</v>
      </c>
      <c r="M8" s="32"/>
    </row>
    <row r="9" spans="1:13" s="21" customFormat="1" ht="26.25" customHeight="1" x14ac:dyDescent="0.2">
      <c r="A9" s="20"/>
      <c r="B9" s="37" t="s">
        <v>16</v>
      </c>
      <c r="C9" s="25">
        <v>628580</v>
      </c>
      <c r="D9" s="29">
        <f t="shared" si="0"/>
        <v>182049.35125115848</v>
      </c>
      <c r="E9" s="28"/>
      <c r="F9" s="32"/>
      <c r="G9" s="30"/>
      <c r="H9" s="32"/>
      <c r="I9" s="28"/>
      <c r="J9" s="32"/>
      <c r="K9" s="94" t="s">
        <v>53</v>
      </c>
      <c r="L9" s="22" t="s">
        <v>24</v>
      </c>
      <c r="M9" s="32"/>
    </row>
    <row r="10" spans="1:13" s="21" customFormat="1" ht="26.25" customHeight="1" x14ac:dyDescent="0.2">
      <c r="A10" s="20"/>
      <c r="B10" s="37" t="s">
        <v>17</v>
      </c>
      <c r="C10" s="25">
        <v>56200</v>
      </c>
      <c r="D10" s="29">
        <f t="shared" si="0"/>
        <v>16276.645041705284</v>
      </c>
      <c r="E10" s="28"/>
      <c r="F10" s="32"/>
      <c r="G10" s="30"/>
      <c r="H10" s="32"/>
      <c r="I10" s="28"/>
      <c r="J10" s="32"/>
      <c r="K10" s="48"/>
      <c r="L10" s="23" t="s">
        <v>25</v>
      </c>
      <c r="M10" s="32"/>
    </row>
    <row r="11" spans="1:13" s="21" customFormat="1" ht="26.25" customHeight="1" x14ac:dyDescent="0.2">
      <c r="A11" s="20"/>
      <c r="B11" s="37" t="s">
        <v>18</v>
      </c>
      <c r="C11" s="25">
        <v>126557</v>
      </c>
      <c r="D11" s="29">
        <f t="shared" si="0"/>
        <v>36653.440685820206</v>
      </c>
      <c r="E11" s="28"/>
      <c r="F11" s="32"/>
      <c r="G11" s="31">
        <v>73817</v>
      </c>
      <c r="H11" s="33">
        <f>+G11/3.4528</f>
        <v>21378.880908248379</v>
      </c>
      <c r="I11" s="28"/>
      <c r="J11" s="32"/>
      <c r="K11" s="48"/>
      <c r="L11" s="23" t="s">
        <v>26</v>
      </c>
      <c r="M11" s="32"/>
    </row>
    <row r="12" spans="1:13" s="21" customFormat="1" ht="26.25" customHeight="1" x14ac:dyDescent="0.2">
      <c r="A12" s="20"/>
      <c r="B12" s="37" t="s">
        <v>19</v>
      </c>
      <c r="C12" s="25">
        <v>364284</v>
      </c>
      <c r="D12" s="29">
        <f t="shared" si="0"/>
        <v>105503.93883225208</v>
      </c>
      <c r="E12" s="28"/>
      <c r="F12" s="32"/>
      <c r="G12" s="31">
        <v>127568</v>
      </c>
      <c r="H12" s="33">
        <f>+G12/3.4528</f>
        <v>36946.246524559778</v>
      </c>
      <c r="I12" s="28"/>
      <c r="J12" s="32"/>
      <c r="K12" s="48"/>
      <c r="L12" s="23" t="s">
        <v>26</v>
      </c>
      <c r="M12" s="32"/>
    </row>
    <row r="13" spans="1:13" s="21" customFormat="1" ht="26.25" customHeight="1" x14ac:dyDescent="0.2">
      <c r="A13" s="20"/>
      <c r="B13" s="37" t="s">
        <v>20</v>
      </c>
      <c r="C13" s="25">
        <v>98549</v>
      </c>
      <c r="D13" s="29">
        <f t="shared" si="0"/>
        <v>28541.763206672847</v>
      </c>
      <c r="E13" s="28"/>
      <c r="F13" s="32"/>
      <c r="G13" s="30"/>
      <c r="H13" s="32"/>
      <c r="I13" s="28"/>
      <c r="J13" s="32"/>
      <c r="K13" s="48"/>
      <c r="L13" s="23" t="s">
        <v>27</v>
      </c>
      <c r="M13" s="32"/>
    </row>
    <row r="14" spans="1:13" s="21" customFormat="1" ht="33" customHeight="1" x14ac:dyDescent="0.2">
      <c r="A14" s="20"/>
      <c r="B14" s="38" t="s">
        <v>21</v>
      </c>
      <c r="C14" s="25">
        <v>311892</v>
      </c>
      <c r="D14" s="29">
        <f t="shared" si="0"/>
        <v>90330.166821130682</v>
      </c>
      <c r="E14" s="48"/>
      <c r="F14" s="32"/>
      <c r="G14" s="30"/>
      <c r="H14" s="32"/>
      <c r="I14" s="28"/>
      <c r="J14" s="32"/>
      <c r="K14" s="48"/>
      <c r="L14" s="23" t="s">
        <v>28</v>
      </c>
      <c r="M14" s="32"/>
    </row>
    <row r="15" spans="1:13" s="21" customFormat="1" ht="33.75" customHeight="1" x14ac:dyDescent="0.2">
      <c r="A15" s="20"/>
      <c r="B15" s="38" t="s">
        <v>22</v>
      </c>
      <c r="C15" s="25">
        <v>61645</v>
      </c>
      <c r="D15" s="29">
        <f t="shared" si="0"/>
        <v>17853.626042632066</v>
      </c>
      <c r="E15" s="28"/>
      <c r="F15" s="32"/>
      <c r="G15" s="30"/>
      <c r="H15" s="32"/>
      <c r="I15" s="28"/>
      <c r="J15" s="32"/>
      <c r="K15" s="48"/>
      <c r="L15" s="23" t="s">
        <v>28</v>
      </c>
      <c r="M15" s="32"/>
    </row>
    <row r="16" spans="1:13" ht="31.5" customHeight="1" x14ac:dyDescent="0.25">
      <c r="A16" s="19"/>
      <c r="B16" s="37" t="s">
        <v>42</v>
      </c>
      <c r="C16" s="49">
        <v>1174</v>
      </c>
      <c r="D16" s="29">
        <f t="shared" si="0"/>
        <v>340.01390176088972</v>
      </c>
      <c r="E16" s="39"/>
      <c r="F16" s="40"/>
      <c r="G16" s="39"/>
      <c r="H16" s="40"/>
      <c r="I16" s="41"/>
      <c r="J16" s="42"/>
      <c r="K16" s="93"/>
      <c r="L16" s="22" t="s">
        <v>29</v>
      </c>
      <c r="M16" s="40"/>
    </row>
    <row r="17" spans="1:13" ht="31.5" customHeight="1" x14ac:dyDescent="0.25">
      <c r="A17" s="19"/>
      <c r="B17" s="37" t="s">
        <v>43</v>
      </c>
      <c r="C17" s="39"/>
      <c r="D17" s="40"/>
      <c r="E17" s="39"/>
      <c r="F17" s="40"/>
      <c r="G17" s="39"/>
      <c r="H17" s="40"/>
      <c r="I17" s="44">
        <v>4874.63</v>
      </c>
      <c r="J17" s="45">
        <f>+I17/3.4528</f>
        <v>1411.7904309545877</v>
      </c>
      <c r="K17" s="50" t="s">
        <v>39</v>
      </c>
      <c r="L17" s="22" t="s">
        <v>30</v>
      </c>
      <c r="M17" s="40"/>
    </row>
    <row r="18" spans="1:13" ht="31.5" customHeight="1" x14ac:dyDescent="0.25">
      <c r="A18" s="19"/>
      <c r="B18" s="37" t="s">
        <v>44</v>
      </c>
      <c r="C18" s="39"/>
      <c r="D18" s="40"/>
      <c r="E18" s="39"/>
      <c r="F18" s="40"/>
      <c r="G18" s="39"/>
      <c r="H18" s="40"/>
      <c r="I18" s="44">
        <v>4470</v>
      </c>
      <c r="J18" s="45">
        <f t="shared" ref="J18:J25" si="1">+I18/3.4528</f>
        <v>1294.6014828544949</v>
      </c>
      <c r="K18" s="50" t="s">
        <v>39</v>
      </c>
      <c r="L18" s="22" t="s">
        <v>31</v>
      </c>
      <c r="M18" s="40"/>
    </row>
    <row r="19" spans="1:13" ht="31.5" customHeight="1" x14ac:dyDescent="0.25">
      <c r="A19" s="19"/>
      <c r="B19" s="37" t="s">
        <v>45</v>
      </c>
      <c r="C19" s="39"/>
      <c r="D19" s="40"/>
      <c r="E19" s="39"/>
      <c r="F19" s="40"/>
      <c r="G19" s="39"/>
      <c r="H19" s="40"/>
      <c r="I19" s="44">
        <v>1656</v>
      </c>
      <c r="J19" s="45">
        <f t="shared" si="1"/>
        <v>479.61075069508809</v>
      </c>
      <c r="K19" s="50" t="s">
        <v>39</v>
      </c>
      <c r="L19" s="22" t="s">
        <v>32</v>
      </c>
      <c r="M19" s="40"/>
    </row>
    <row r="20" spans="1:13" ht="31.5" customHeight="1" x14ac:dyDescent="0.25">
      <c r="A20" s="19"/>
      <c r="B20" s="37" t="s">
        <v>46</v>
      </c>
      <c r="C20" s="39"/>
      <c r="D20" s="40"/>
      <c r="E20" s="39"/>
      <c r="F20" s="40"/>
      <c r="G20" s="39"/>
      <c r="H20" s="40"/>
      <c r="I20" s="44">
        <v>4680</v>
      </c>
      <c r="J20" s="45">
        <f t="shared" si="1"/>
        <v>1355.4216867469879</v>
      </c>
      <c r="K20" s="50" t="s">
        <v>39</v>
      </c>
      <c r="L20" s="22" t="s">
        <v>33</v>
      </c>
      <c r="M20" s="40"/>
    </row>
    <row r="21" spans="1:13" ht="31.5" customHeight="1" x14ac:dyDescent="0.25">
      <c r="A21" s="19"/>
      <c r="B21" s="37" t="s">
        <v>47</v>
      </c>
      <c r="C21" s="39"/>
      <c r="D21" s="40"/>
      <c r="E21" s="39"/>
      <c r="F21" s="40"/>
      <c r="G21" s="39"/>
      <c r="H21" s="40"/>
      <c r="I21" s="44">
        <v>3562.45</v>
      </c>
      <c r="J21" s="45">
        <f t="shared" si="1"/>
        <v>1031.7568350324375</v>
      </c>
      <c r="K21" s="50" t="s">
        <v>39</v>
      </c>
      <c r="L21" s="22" t="s">
        <v>34</v>
      </c>
      <c r="M21" s="40"/>
    </row>
    <row r="22" spans="1:13" ht="31.5" customHeight="1" x14ac:dyDescent="0.25">
      <c r="A22" s="19"/>
      <c r="B22" s="37" t="s">
        <v>48</v>
      </c>
      <c r="C22" s="39"/>
      <c r="D22" s="40"/>
      <c r="E22" s="39"/>
      <c r="F22" s="40"/>
      <c r="G22" s="39"/>
      <c r="H22" s="40"/>
      <c r="I22" s="44">
        <v>4925</v>
      </c>
      <c r="J22" s="45">
        <f t="shared" si="1"/>
        <v>1426.3785912882299</v>
      </c>
      <c r="K22" s="50" t="s">
        <v>39</v>
      </c>
      <c r="L22" s="43" t="s">
        <v>35</v>
      </c>
      <c r="M22" s="40"/>
    </row>
    <row r="23" spans="1:13" ht="31.5" customHeight="1" x14ac:dyDescent="0.25">
      <c r="A23" s="19"/>
      <c r="B23" s="37" t="s">
        <v>49</v>
      </c>
      <c r="C23" s="39"/>
      <c r="D23" s="40"/>
      <c r="E23" s="39"/>
      <c r="F23" s="40"/>
      <c r="G23" s="39"/>
      <c r="H23" s="40"/>
      <c r="I23" s="46">
        <v>3021.88</v>
      </c>
      <c r="J23" s="45">
        <f t="shared" si="1"/>
        <v>875.19694161260429</v>
      </c>
      <c r="K23" s="50" t="s">
        <v>39</v>
      </c>
      <c r="L23" s="22" t="s">
        <v>36</v>
      </c>
      <c r="M23" s="40"/>
    </row>
    <row r="24" spans="1:13" ht="31.5" customHeight="1" x14ac:dyDescent="0.25">
      <c r="A24" s="19"/>
      <c r="B24" s="37" t="s">
        <v>50</v>
      </c>
      <c r="C24" s="39"/>
      <c r="D24" s="40"/>
      <c r="E24" s="39"/>
      <c r="F24" s="40"/>
      <c r="G24" s="39"/>
      <c r="H24" s="40"/>
      <c r="I24" s="46">
        <v>4760</v>
      </c>
      <c r="J24" s="45">
        <f t="shared" si="1"/>
        <v>1378.5912882298426</v>
      </c>
      <c r="K24" s="50" t="s">
        <v>39</v>
      </c>
      <c r="L24" s="22" t="s">
        <v>37</v>
      </c>
      <c r="M24" s="40"/>
    </row>
    <row r="25" spans="1:13" ht="31.5" customHeight="1" thickBot="1" x14ac:dyDescent="0.3">
      <c r="A25" s="19"/>
      <c r="B25" s="37" t="s">
        <v>51</v>
      </c>
      <c r="C25" s="39"/>
      <c r="D25" s="40"/>
      <c r="E25" s="39"/>
      <c r="F25" s="40"/>
      <c r="G25" s="39"/>
      <c r="H25" s="40"/>
      <c r="I25" s="47">
        <v>4000</v>
      </c>
      <c r="J25" s="45">
        <f t="shared" si="1"/>
        <v>1158.4800741427248</v>
      </c>
      <c r="K25" s="50" t="s">
        <v>39</v>
      </c>
      <c r="L25" s="22" t="s">
        <v>38</v>
      </c>
      <c r="M25" s="40"/>
    </row>
    <row r="26" spans="1:13" ht="15.75" thickBot="1" x14ac:dyDescent="0.3">
      <c r="A26" s="51" t="s">
        <v>40</v>
      </c>
      <c r="B26" s="52"/>
      <c r="C26" s="53">
        <f>SUM(C7:C25)</f>
        <v>2248245</v>
      </c>
      <c r="D26" s="54">
        <f>SUM(D7:D25)</f>
        <v>651136.75857275259</v>
      </c>
      <c r="E26" s="54">
        <f t="shared" ref="E26:J26" si="2">SUM(E7:E25)</f>
        <v>0</v>
      </c>
      <c r="F26" s="54">
        <f t="shared" si="2"/>
        <v>0</v>
      </c>
      <c r="G26" s="54">
        <f t="shared" si="2"/>
        <v>201385</v>
      </c>
      <c r="H26" s="54">
        <f t="shared" si="2"/>
        <v>58325.127432808156</v>
      </c>
      <c r="I26" s="54">
        <f t="shared" si="2"/>
        <v>35949.960000000006</v>
      </c>
      <c r="J26" s="54">
        <f t="shared" si="2"/>
        <v>10411.828081556996</v>
      </c>
      <c r="K26" s="55"/>
      <c r="L26" s="56"/>
      <c r="M26" s="57"/>
    </row>
    <row r="27" spans="1:13" ht="47.25" customHeight="1" thickBot="1" x14ac:dyDescent="0.3">
      <c r="A27" s="58" t="s">
        <v>41</v>
      </c>
      <c r="B27" s="59"/>
      <c r="C27" s="60">
        <f>D26+F26+J26+H26</f>
        <v>719873.7140871177</v>
      </c>
      <c r="D27" s="61"/>
      <c r="E27" s="61"/>
      <c r="F27" s="61"/>
      <c r="G27" s="61"/>
      <c r="H27" s="61"/>
      <c r="I27" s="61"/>
      <c r="J27" s="61"/>
      <c r="K27" s="61"/>
      <c r="L27" s="61"/>
      <c r="M27" s="62"/>
    </row>
  </sheetData>
  <mergeCells count="18">
    <mergeCell ref="A26:B26"/>
    <mergeCell ref="A27:B27"/>
    <mergeCell ref="C27:M27"/>
    <mergeCell ref="M4:M6"/>
    <mergeCell ref="C5:D5"/>
    <mergeCell ref="E5:F5"/>
    <mergeCell ref="G5:H5"/>
    <mergeCell ref="I5:J5"/>
    <mergeCell ref="A2:M2"/>
    <mergeCell ref="A3:M3"/>
    <mergeCell ref="A4:A6"/>
    <mergeCell ref="B4:B6"/>
    <mergeCell ref="C4:D4"/>
    <mergeCell ref="E4:F4"/>
    <mergeCell ref="G4:H4"/>
    <mergeCell ref="I4:J4"/>
    <mergeCell ref="K4:K6"/>
    <mergeCell ref="L4:L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Jurga Ašmantaitė</dc:creator>
  <cp:lastModifiedBy>Jurga Ašmantaitė</cp:lastModifiedBy>
  <dcterms:created xsi:type="dcterms:W3CDTF">2015-10-12T07:55:02Z</dcterms:created>
  <dcterms:modified xsi:type="dcterms:W3CDTF">2015-10-12T08:34:28Z</dcterms:modified>
</cp:coreProperties>
</file>