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porto ir sveikatingumo skyrius/Akvilė Jovaišienė/1. KONKURSAI/AM FINANSAVIMAS/25-27/2025/"/>
    </mc:Choice>
  </mc:AlternateContent>
  <xr:revisionPtr revIDLastSave="0" documentId="10_ncr:80_{B93E5B69-3B24-48BF-8E65-0D0000FBC2B9}" xr6:coauthVersionLast="47" xr6:coauthVersionMax="47" xr10:uidLastSave="{00000000-0000-0000-0000-000000000000}"/>
  <bookViews>
    <workbookView xWindow="-120" yWindow="-120" windowWidth="38640" windowHeight="2112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'!$27:$37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'!$27:$33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'!$27:$37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'!$27:$37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'!$27:$37</definedName>
    <definedName name="Z_561F0269_90C9_4E93_A02B_B5083C69FE14_.wvu.Cols" localSheetId="0" hidden="1">'f2'!$M:$P</definedName>
    <definedName name="Z_561F0269_90C9_4E93_A02B_B5083C69FE14_.wvu.Cols" localSheetId="1" hidden="1">'f2 (2)'!$M:$P</definedName>
    <definedName name="Z_561F0269_90C9_4E93_A02B_B5083C69FE14_.wvu.Cols" localSheetId="2" hidden="1">'f2 (3)'!$M:$P</definedName>
    <definedName name="Z_561F0269_90C9_4E93_A02B_B5083C69FE14_.wvu.Cols" localSheetId="3" hidden="1">'Forma Nr.2 '!$M:$O</definedName>
    <definedName name="Z_561F0269_90C9_4E93_A02B_B5083C69FE14_.wvu.PrintTitles" localSheetId="0" hidden="1">'f2'!$19:$25</definedName>
    <definedName name="Z_561F0269_90C9_4E93_A02B_B5083C69FE14_.wvu.PrintTitles" localSheetId="1" hidden="1">'f2 (2)'!$19:$25</definedName>
    <definedName name="Z_561F0269_90C9_4E93_A02B_B5083C69FE14_.wvu.PrintTitles" localSheetId="2" hidden="1">'f2 (3)'!$19:$25</definedName>
    <definedName name="Z_561F0269_90C9_4E93_A02B_B5083C69FE14_.wvu.PrintTitles" localSheetId="3" hidden="1">'Forma Nr.2 '!$27:$37</definedName>
    <definedName name="Z_561F0269_90C9_4E93_A02B_B5083C69FE14_.wvu.Rows" localSheetId="3" hidden="1">'Forma Nr.2 '!$39:$161,'Forma Nr.2 '!$168:$371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'!$27:$37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'!$27:$37</definedName>
    <definedName name="Z_6198B61E_FA57_4671_9F4E_83863AAE4E75_.wvu.Cols" localSheetId="0" hidden="1">'f2'!$M:$P</definedName>
    <definedName name="Z_6198B61E_FA57_4671_9F4E_83863AAE4E75_.wvu.Cols" localSheetId="1" hidden="1">'f2 (2)'!$M:$P</definedName>
    <definedName name="Z_6198B61E_FA57_4671_9F4E_83863AAE4E75_.wvu.Cols" localSheetId="2" hidden="1">'f2 (3)'!$M:$P</definedName>
    <definedName name="Z_6198B61E_FA57_4671_9F4E_83863AAE4E75_.wvu.Cols" localSheetId="3" hidden="1">'Forma Nr.2 '!$M:$O</definedName>
    <definedName name="Z_6198B61E_FA57_4671_9F4E_83863AAE4E75_.wvu.PrintTitles" localSheetId="0" hidden="1">'f2'!$19:$25</definedName>
    <definedName name="Z_6198B61E_FA57_4671_9F4E_83863AAE4E75_.wvu.PrintTitles" localSheetId="1" hidden="1">'f2 (2)'!$19:$25</definedName>
    <definedName name="Z_6198B61E_FA57_4671_9F4E_83863AAE4E75_.wvu.PrintTitles" localSheetId="2" hidden="1">'f2 (3)'!$19:$25</definedName>
    <definedName name="Z_6198B61E_FA57_4671_9F4E_83863AAE4E75_.wvu.PrintTitles" localSheetId="3" hidden="1">'Forma Nr.2 '!$27:$37</definedName>
    <definedName name="Z_6198B61E_FA57_4671_9F4E_83863AAE4E75_.wvu.Rows" localSheetId="3" hidden="1">'Forma Nr.2 '!$39:$161,'Forma Nr.2 '!$168:$371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'!$27:$37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'!$27:$37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'!$27:$37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'!$27:$33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'!$27:$37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'!$27:$37</definedName>
    <definedName name="Z_B9A3F322_AD35_48EF_B774_F403DC3AF3A8_.wvu.Cols" localSheetId="0" hidden="1">'f2'!$M:$P</definedName>
    <definedName name="Z_B9A3F322_AD35_48EF_B774_F403DC3AF3A8_.wvu.Cols" localSheetId="1" hidden="1">'f2 (2)'!$M:$P</definedName>
    <definedName name="Z_B9A3F322_AD35_48EF_B774_F403DC3AF3A8_.wvu.Cols" localSheetId="2" hidden="1">'f2 (3)'!$M:$P</definedName>
    <definedName name="Z_B9A3F322_AD35_48EF_B774_F403DC3AF3A8_.wvu.Cols" localSheetId="3" hidden="1">'Forma Nr.2 '!$M:$O</definedName>
    <definedName name="Z_B9A3F322_AD35_48EF_B774_F403DC3AF3A8_.wvu.PrintTitles" localSheetId="0" hidden="1">'f2'!$19:$25</definedName>
    <definedName name="Z_B9A3F322_AD35_48EF_B774_F403DC3AF3A8_.wvu.PrintTitles" localSheetId="1" hidden="1">'f2 (2)'!$19:$25</definedName>
    <definedName name="Z_B9A3F322_AD35_48EF_B774_F403DC3AF3A8_.wvu.PrintTitles" localSheetId="2" hidden="1">'f2 (3)'!$19:$25</definedName>
    <definedName name="Z_B9A3F322_AD35_48EF_B774_F403DC3AF3A8_.wvu.PrintTitles" localSheetId="3" hidden="1">'Forma Nr.2 '!$27:$37</definedName>
    <definedName name="Z_B9A3F322_AD35_48EF_B774_F403DC3AF3A8_.wvu.Rows" localSheetId="3" hidden="1">'Forma Nr.2 '!$39:$161,'Forma Nr.2 '!$168:$371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'!$27:$33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'!$27:$33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'!$27:$37</definedName>
  </definedNames>
  <calcPr calcId="191029"/>
  <customWorkbookViews>
    <customWorkbookView name="Živilė Baguševičienė - Individuali peržiūra" guid="{6198B61E-FA57-4671-9F4E-83863AAE4E75}" mergeInterval="0" personalView="1" maximized="1" xWindow="-16" yWindow="-16" windowWidth="3872" windowHeight="2072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Lina Šiurkienė - Individuali peržiūra" guid="{4837D77B-C401-4018-A777-ED8FA242E629}" mergeInterval="0" personalView="1" maximized="1" windowWidth="1916" windowHeight="85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Brigita Šidlauskaitė-Riazanova - Individuali peržiūra" guid="{112AFAC2-77EA-44AA-BEEF-6812D11534CE}" mergeInterval="0" personalView="1" maximized="1" windowWidth="1916" windowHeight="814" activeSheetId="4"/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Jurgita Subačienė - Individuali peržiūra" guid="{B9470AF3-226B-4213-A7B5-37AA221FCC86}" mergeInterval="0" personalView="1" maximized="1" windowWidth="1801" windowHeight="758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Jolanta Puodžiūnienė - Individuali peržiūra" guid="{57A1E72B-DFC1-4C5D-ABA7-C1A26EB31789}" mergeInterval="0" personalView="1" maximized="1" windowWidth="1596" windowHeight="534" activeSheetId="4" showComments="commIndAndComment"/>
    <customWorkbookView name="Lima Šilinskienė - Individuali peržiūra" guid="{561F0269-90C9-4E93-A02B-B5083C69FE14}" mergeInterval="0" personalView="1" maximized="1" xWindow="-8" yWindow="-8" windowWidth="1936" windowHeight="1056" activeSheetId="4"/>
    <customWorkbookView name="Akvilė Jovaišienė - Individuali peržiūra" guid="{B9A3F322-AD35-48EF-B774-F403DC3AF3A8}" mergeInterval="0" personalView="1" maximized="1" xWindow="-8" yWindow="-8" windowWidth="2576" windowHeight="1408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1" i="4" l="1"/>
  <c r="L140" i="4" s="1"/>
  <c r="L139" i="4" s="1"/>
  <c r="K141" i="4"/>
  <c r="K140" i="4" s="1"/>
  <c r="K139" i="4" s="1"/>
  <c r="J141" i="4"/>
  <c r="J140" i="4" s="1"/>
  <c r="J139" i="4" s="1"/>
  <c r="I141" i="4"/>
  <c r="I140" i="4" s="1"/>
  <c r="I139" i="4" s="1"/>
  <c r="L294" i="4" l="1"/>
  <c r="K294" i="4"/>
  <c r="L225" i="4" l="1"/>
  <c r="K225" i="4"/>
  <c r="I225" i="4"/>
  <c r="J225" i="4"/>
  <c r="J165" i="4" l="1"/>
  <c r="K165" i="4"/>
  <c r="L165" i="4"/>
  <c r="I165" i="4"/>
  <c r="I369" i="4" l="1"/>
  <c r="I342" i="4"/>
  <c r="I344" i="4"/>
  <c r="I347" i="4"/>
  <c r="J319" i="4"/>
  <c r="J318" i="4" s="1"/>
  <c r="J315" i="4"/>
  <c r="J312" i="4"/>
  <c r="I310" i="4"/>
  <c r="I312" i="4"/>
  <c r="I315" i="4"/>
  <c r="L282" i="4"/>
  <c r="L279" i="4"/>
  <c r="I282" i="4"/>
  <c r="I279" i="4"/>
  <c r="I247" i="4"/>
  <c r="I155" i="4"/>
  <c r="I154" i="4" s="1"/>
  <c r="I114" i="4"/>
  <c r="I113" i="4" s="1"/>
  <c r="I88" i="4"/>
  <c r="I87" i="4" s="1"/>
  <c r="I86" i="4" s="1"/>
  <c r="K44" i="4"/>
  <c r="I44" i="4"/>
  <c r="I309" i="4" l="1"/>
  <c r="J42" i="4"/>
  <c r="K42" i="4"/>
  <c r="L42" i="4"/>
  <c r="I42" i="4"/>
  <c r="J44" i="4"/>
  <c r="L44" i="4"/>
  <c r="J369" i="4"/>
  <c r="K369" i="4"/>
  <c r="L369" i="4"/>
  <c r="J347" i="4"/>
  <c r="K347" i="4"/>
  <c r="L347" i="4"/>
  <c r="J344" i="4"/>
  <c r="K344" i="4"/>
  <c r="L344" i="4"/>
  <c r="J342" i="4"/>
  <c r="K342" i="4"/>
  <c r="L342" i="4"/>
  <c r="M342" i="4"/>
  <c r="N342" i="4"/>
  <c r="O342" i="4"/>
  <c r="P342" i="4"/>
  <c r="J88" i="4"/>
  <c r="J87" i="4" s="1"/>
  <c r="J86" i="4" s="1"/>
  <c r="K88" i="4"/>
  <c r="K87" i="4" s="1"/>
  <c r="K86" i="4" s="1"/>
  <c r="L88" i="4"/>
  <c r="L87" i="4" s="1"/>
  <c r="L86" i="4" s="1"/>
  <c r="K312" i="4"/>
  <c r="L312" i="4"/>
  <c r="K315" i="4"/>
  <c r="L315" i="4"/>
  <c r="J282" i="4"/>
  <c r="K282" i="4"/>
  <c r="J279" i="4"/>
  <c r="K279" i="4"/>
  <c r="J277" i="4"/>
  <c r="K277" i="4"/>
  <c r="L277" i="4"/>
  <c r="L276" i="4" s="1"/>
  <c r="I277" i="4"/>
  <c r="I276" i="4" s="1"/>
  <c r="J250" i="4"/>
  <c r="K250" i="4"/>
  <c r="L250" i="4"/>
  <c r="I250" i="4"/>
  <c r="J247" i="4"/>
  <c r="K247" i="4"/>
  <c r="L247" i="4"/>
  <c r="J114" i="4"/>
  <c r="J113" i="4" s="1"/>
  <c r="K114" i="4"/>
  <c r="K113" i="4" s="1"/>
  <c r="L114" i="4"/>
  <c r="L113" i="4" s="1"/>
  <c r="M225" i="4"/>
  <c r="N225" i="4"/>
  <c r="O225" i="4"/>
  <c r="P225" i="4"/>
  <c r="J155" i="4"/>
  <c r="J154" i="4" s="1"/>
  <c r="K155" i="4"/>
  <c r="K154" i="4" s="1"/>
  <c r="L155" i="4"/>
  <c r="L154" i="4" s="1"/>
  <c r="I41" i="4" l="1"/>
  <c r="I341" i="4"/>
  <c r="I286" i="4"/>
  <c r="I285" i="4" s="1"/>
  <c r="I224" i="4"/>
  <c r="I368" i="4"/>
  <c r="I363" i="4"/>
  <c r="I362" i="4" s="1"/>
  <c r="I359" i="4"/>
  <c r="I358" i="4" s="1"/>
  <c r="I355" i="4"/>
  <c r="I354" i="4" s="1"/>
  <c r="I351" i="4"/>
  <c r="I350" i="4" s="1"/>
  <c r="I337" i="4"/>
  <c r="I336" i="4" s="1"/>
  <c r="I334" i="4"/>
  <c r="I333" i="4" s="1"/>
  <c r="I331" i="4"/>
  <c r="I330" i="4" s="1"/>
  <c r="I327" i="4"/>
  <c r="I326" i="4" s="1"/>
  <c r="I323" i="4"/>
  <c r="I322" i="4" s="1"/>
  <c r="I319" i="4"/>
  <c r="I318" i="4" s="1"/>
  <c r="I304" i="4"/>
  <c r="I303" i="4" s="1"/>
  <c r="I301" i="4"/>
  <c r="I300" i="4" s="1"/>
  <c r="I298" i="4"/>
  <c r="I297" i="4" s="1"/>
  <c r="I294" i="4"/>
  <c r="I293" i="4" s="1"/>
  <c r="I290" i="4"/>
  <c r="I289" i="4" s="1"/>
  <c r="I272" i="4"/>
  <c r="I271" i="4" s="1"/>
  <c r="I269" i="4"/>
  <c r="I268" i="4" s="1"/>
  <c r="I266" i="4"/>
  <c r="I265" i="4" s="1"/>
  <c r="I262" i="4"/>
  <c r="I261" i="4" s="1"/>
  <c r="I258" i="4"/>
  <c r="I257" i="4" s="1"/>
  <c r="I254" i="4"/>
  <c r="I253" i="4" s="1"/>
  <c r="I238" i="4"/>
  <c r="I237" i="4" s="1"/>
  <c r="I236" i="4" s="1"/>
  <c r="I215" i="4"/>
  <c r="I211" i="4"/>
  <c r="I210" i="4" s="1"/>
  <c r="I206" i="4"/>
  <c r="I205" i="4" s="1"/>
  <c r="I195" i="4"/>
  <c r="I194" i="4" s="1"/>
  <c r="I192" i="4"/>
  <c r="I191" i="4" s="1"/>
  <c r="I170" i="4"/>
  <c r="I169" i="4" s="1"/>
  <c r="I159" i="4"/>
  <c r="I151" i="4"/>
  <c r="I137" i="4"/>
  <c r="I136" i="4" s="1"/>
  <c r="I135" i="4" s="1"/>
  <c r="I133" i="4"/>
  <c r="I110" i="4"/>
  <c r="I109" i="4" s="1"/>
  <c r="I108" i="4" s="1"/>
  <c r="I105" i="4"/>
  <c r="I104" i="4" s="1"/>
  <c r="I103" i="4" s="1"/>
  <c r="I100" i="4"/>
  <c r="I99" i="4" s="1"/>
  <c r="I98" i="4" s="1"/>
  <c r="I82" i="4"/>
  <c r="I81" i="4" s="1"/>
  <c r="I77" i="4"/>
  <c r="I76" i="4" s="1"/>
  <c r="I53" i="4"/>
  <c r="I52" i="4" s="1"/>
  <c r="I51" i="4" s="1"/>
  <c r="I50" i="4" s="1"/>
  <c r="I48" i="4"/>
  <c r="I47" i="4" s="1"/>
  <c r="I46" i="4" s="1"/>
  <c r="I308" i="4" l="1"/>
  <c r="I275" i="4"/>
  <c r="I97" i="4"/>
  <c r="L53" i="4"/>
  <c r="K53" i="4"/>
  <c r="L184" i="4"/>
  <c r="K184" i="4"/>
  <c r="J184" i="4"/>
  <c r="I184" i="4"/>
  <c r="L93" i="4"/>
  <c r="K93" i="4"/>
  <c r="J93" i="4"/>
  <c r="I93" i="4"/>
  <c r="I92" i="4" s="1"/>
  <c r="I91" i="4" s="1"/>
  <c r="I90" i="4" s="1"/>
  <c r="J53" i="4"/>
  <c r="J368" i="4" l="1"/>
  <c r="L368" i="4"/>
  <c r="K368" i="4"/>
  <c r="L366" i="4"/>
  <c r="L365" i="4" s="1"/>
  <c r="K366" i="4"/>
  <c r="K365" i="4" s="1"/>
  <c r="J366" i="4"/>
  <c r="J365" i="4" s="1"/>
  <c r="I366" i="4"/>
  <c r="I365" i="4" s="1"/>
  <c r="I340" i="4" s="1"/>
  <c r="I307" i="4" s="1"/>
  <c r="L363" i="4"/>
  <c r="L362" i="4" s="1"/>
  <c r="K363" i="4"/>
  <c r="K362" i="4" s="1"/>
  <c r="J363" i="4"/>
  <c r="J362" i="4" s="1"/>
  <c r="L359" i="4"/>
  <c r="L358" i="4" s="1"/>
  <c r="K359" i="4"/>
  <c r="K358" i="4" s="1"/>
  <c r="J359" i="4"/>
  <c r="J358" i="4" s="1"/>
  <c r="L355" i="4"/>
  <c r="L354" i="4" s="1"/>
  <c r="K355" i="4"/>
  <c r="K354" i="4" s="1"/>
  <c r="J355" i="4"/>
  <c r="J354" i="4" s="1"/>
  <c r="L351" i="4"/>
  <c r="L350" i="4" s="1"/>
  <c r="K351" i="4"/>
  <c r="K350" i="4" s="1"/>
  <c r="J351" i="4"/>
  <c r="J350" i="4" s="1"/>
  <c r="L341" i="4"/>
  <c r="K341" i="4"/>
  <c r="J341" i="4"/>
  <c r="L337" i="4"/>
  <c r="L336" i="4" s="1"/>
  <c r="K337" i="4"/>
  <c r="K336" i="4" s="1"/>
  <c r="J337" i="4"/>
  <c r="J336" i="4" s="1"/>
  <c r="L334" i="4"/>
  <c r="L333" i="4" s="1"/>
  <c r="K334" i="4"/>
  <c r="K333" i="4" s="1"/>
  <c r="J334" i="4"/>
  <c r="J333" i="4" s="1"/>
  <c r="L331" i="4"/>
  <c r="L330" i="4" s="1"/>
  <c r="K331" i="4"/>
  <c r="K330" i="4" s="1"/>
  <c r="J331" i="4"/>
  <c r="J330" i="4" s="1"/>
  <c r="L327" i="4"/>
  <c r="L326" i="4" s="1"/>
  <c r="K327" i="4"/>
  <c r="K326" i="4" s="1"/>
  <c r="J327" i="4"/>
  <c r="J326" i="4" s="1"/>
  <c r="L323" i="4"/>
  <c r="L322" i="4" s="1"/>
  <c r="K323" i="4"/>
  <c r="K322" i="4" s="1"/>
  <c r="J323" i="4"/>
  <c r="J322" i="4" s="1"/>
  <c r="L319" i="4"/>
  <c r="L318" i="4" s="1"/>
  <c r="K319" i="4"/>
  <c r="K318" i="4" s="1"/>
  <c r="L310" i="4"/>
  <c r="L309" i="4" s="1"/>
  <c r="K310" i="4"/>
  <c r="K309" i="4" s="1"/>
  <c r="J310" i="4"/>
  <c r="J309" i="4" s="1"/>
  <c r="L304" i="4"/>
  <c r="L303" i="4" s="1"/>
  <c r="K304" i="4"/>
  <c r="K303" i="4" s="1"/>
  <c r="J304" i="4"/>
  <c r="J303" i="4" s="1"/>
  <c r="L301" i="4"/>
  <c r="L300" i="4" s="1"/>
  <c r="K301" i="4"/>
  <c r="K300" i="4" s="1"/>
  <c r="J301" i="4"/>
  <c r="J300" i="4" s="1"/>
  <c r="L298" i="4"/>
  <c r="L297" i="4" s="1"/>
  <c r="K298" i="4"/>
  <c r="K297" i="4" s="1"/>
  <c r="J298" i="4"/>
  <c r="J297" i="4" s="1"/>
  <c r="J294" i="4"/>
  <c r="J293" i="4" s="1"/>
  <c r="L290" i="4"/>
  <c r="L289" i="4" s="1"/>
  <c r="K290" i="4"/>
  <c r="K289" i="4" s="1"/>
  <c r="J290" i="4"/>
  <c r="J289" i="4" s="1"/>
  <c r="L286" i="4"/>
  <c r="L285" i="4" s="1"/>
  <c r="K286" i="4"/>
  <c r="K285" i="4" s="1"/>
  <c r="J286" i="4"/>
  <c r="J285" i="4" s="1"/>
  <c r="K276" i="4"/>
  <c r="J276" i="4"/>
  <c r="L272" i="4"/>
  <c r="L271" i="4" s="1"/>
  <c r="K272" i="4"/>
  <c r="K271" i="4" s="1"/>
  <c r="J272" i="4"/>
  <c r="J271" i="4" s="1"/>
  <c r="L269" i="4"/>
  <c r="L268" i="4" s="1"/>
  <c r="K269" i="4"/>
  <c r="K268" i="4" s="1"/>
  <c r="J269" i="4"/>
  <c r="J268" i="4" s="1"/>
  <c r="L266" i="4"/>
  <c r="L265" i="4" s="1"/>
  <c r="K266" i="4"/>
  <c r="K265" i="4" s="1"/>
  <c r="J266" i="4"/>
  <c r="J265" i="4" s="1"/>
  <c r="L262" i="4"/>
  <c r="L261" i="4" s="1"/>
  <c r="K262" i="4"/>
  <c r="K261" i="4" s="1"/>
  <c r="J262" i="4"/>
  <c r="J261" i="4" s="1"/>
  <c r="L258" i="4"/>
  <c r="L257" i="4" s="1"/>
  <c r="K258" i="4"/>
  <c r="K257" i="4" s="1"/>
  <c r="J258" i="4"/>
  <c r="J257" i="4" s="1"/>
  <c r="L254" i="4"/>
  <c r="L253" i="4" s="1"/>
  <c r="K254" i="4"/>
  <c r="K253" i="4" s="1"/>
  <c r="J254" i="4"/>
  <c r="J253" i="4" s="1"/>
  <c r="L245" i="4"/>
  <c r="L244" i="4" s="1"/>
  <c r="K245" i="4"/>
  <c r="K244" i="4" s="1"/>
  <c r="J245" i="4"/>
  <c r="J244" i="4" s="1"/>
  <c r="I245" i="4"/>
  <c r="I244" i="4" s="1"/>
  <c r="L238" i="4"/>
  <c r="L237" i="4" s="1"/>
  <c r="L236" i="4" s="1"/>
  <c r="K238" i="4"/>
  <c r="K237" i="4" s="1"/>
  <c r="K236" i="4" s="1"/>
  <c r="J238" i="4"/>
  <c r="J237" i="4" s="1"/>
  <c r="J236" i="4" s="1"/>
  <c r="L234" i="4"/>
  <c r="L233" i="4" s="1"/>
  <c r="L232" i="4" s="1"/>
  <c r="K234" i="4"/>
  <c r="K233" i="4" s="1"/>
  <c r="K232" i="4" s="1"/>
  <c r="J234" i="4"/>
  <c r="J233" i="4" s="1"/>
  <c r="J232" i="4" s="1"/>
  <c r="I234" i="4"/>
  <c r="I233" i="4" s="1"/>
  <c r="I232" i="4" s="1"/>
  <c r="L224" i="4"/>
  <c r="K224" i="4"/>
  <c r="J224" i="4"/>
  <c r="L222" i="4"/>
  <c r="L221" i="4" s="1"/>
  <c r="K222" i="4"/>
  <c r="K221" i="4" s="1"/>
  <c r="J222" i="4"/>
  <c r="J221" i="4" s="1"/>
  <c r="I222" i="4"/>
  <c r="I221" i="4" s="1"/>
  <c r="I220" i="4" s="1"/>
  <c r="L215" i="4"/>
  <c r="L214" i="4" s="1"/>
  <c r="L213" i="4" s="1"/>
  <c r="K215" i="4"/>
  <c r="K214" i="4" s="1"/>
  <c r="K213" i="4" s="1"/>
  <c r="J215" i="4"/>
  <c r="J214" i="4" s="1"/>
  <c r="J213" i="4" s="1"/>
  <c r="I214" i="4"/>
  <c r="I213" i="4" s="1"/>
  <c r="L211" i="4"/>
  <c r="L210" i="4" s="1"/>
  <c r="K211" i="4"/>
  <c r="K210" i="4" s="1"/>
  <c r="J211" i="4"/>
  <c r="J210" i="4" s="1"/>
  <c r="L206" i="4"/>
  <c r="L205" i="4" s="1"/>
  <c r="K206" i="4"/>
  <c r="K205" i="4" s="1"/>
  <c r="J206" i="4"/>
  <c r="J205" i="4" s="1"/>
  <c r="L200" i="4"/>
  <c r="L199" i="4" s="1"/>
  <c r="K200" i="4"/>
  <c r="K199" i="4" s="1"/>
  <c r="J200" i="4"/>
  <c r="J199" i="4" s="1"/>
  <c r="I200" i="4"/>
  <c r="I199" i="4" s="1"/>
  <c r="I190" i="4" s="1"/>
  <c r="L195" i="4"/>
  <c r="L194" i="4" s="1"/>
  <c r="K195" i="4"/>
  <c r="K194" i="4" s="1"/>
  <c r="J195" i="4"/>
  <c r="J194" i="4" s="1"/>
  <c r="L192" i="4"/>
  <c r="L191" i="4" s="1"/>
  <c r="K192" i="4"/>
  <c r="K191" i="4" s="1"/>
  <c r="J192" i="4"/>
  <c r="J191" i="4" s="1"/>
  <c r="L183" i="4"/>
  <c r="K183" i="4"/>
  <c r="J183" i="4"/>
  <c r="I183" i="4"/>
  <c r="L179" i="4"/>
  <c r="L178" i="4" s="1"/>
  <c r="K179" i="4"/>
  <c r="K178" i="4" s="1"/>
  <c r="J179" i="4"/>
  <c r="J178" i="4" s="1"/>
  <c r="I179" i="4"/>
  <c r="I178" i="4" s="1"/>
  <c r="L175" i="4"/>
  <c r="L174" i="4" s="1"/>
  <c r="L173" i="4" s="1"/>
  <c r="K175" i="4"/>
  <c r="K174" i="4" s="1"/>
  <c r="K173" i="4" s="1"/>
  <c r="J175" i="4"/>
  <c r="J174" i="4" s="1"/>
  <c r="J173" i="4" s="1"/>
  <c r="I175" i="4"/>
  <c r="I174" i="4" s="1"/>
  <c r="I173" i="4" s="1"/>
  <c r="L170" i="4"/>
  <c r="L169" i="4" s="1"/>
  <c r="K170" i="4"/>
  <c r="K169" i="4" s="1"/>
  <c r="J170" i="4"/>
  <c r="J169" i="4" s="1"/>
  <c r="L164" i="4"/>
  <c r="K164" i="4"/>
  <c r="J164" i="4"/>
  <c r="I164" i="4"/>
  <c r="I163" i="4" s="1"/>
  <c r="I162" i="4" s="1"/>
  <c r="L159" i="4"/>
  <c r="L158" i="4" s="1"/>
  <c r="L157" i="4" s="1"/>
  <c r="K159" i="4"/>
  <c r="K158" i="4" s="1"/>
  <c r="K157" i="4" s="1"/>
  <c r="J159" i="4"/>
  <c r="J158" i="4" s="1"/>
  <c r="J157" i="4" s="1"/>
  <c r="I158" i="4"/>
  <c r="I157" i="4" s="1"/>
  <c r="L151" i="4"/>
  <c r="L150" i="4" s="1"/>
  <c r="L149" i="4" s="1"/>
  <c r="K151" i="4"/>
  <c r="K150" i="4" s="1"/>
  <c r="K149" i="4" s="1"/>
  <c r="J151" i="4"/>
  <c r="J150" i="4" s="1"/>
  <c r="J149" i="4" s="1"/>
  <c r="I150" i="4"/>
  <c r="I149" i="4" s="1"/>
  <c r="L146" i="4"/>
  <c r="L145" i="4" s="1"/>
  <c r="L144" i="4" s="1"/>
  <c r="K146" i="4"/>
  <c r="K145" i="4" s="1"/>
  <c r="K144" i="4" s="1"/>
  <c r="J146" i="4"/>
  <c r="J145" i="4" s="1"/>
  <c r="J144" i="4" s="1"/>
  <c r="I146" i="4"/>
  <c r="I145" i="4" s="1"/>
  <c r="I144" i="4" s="1"/>
  <c r="L137" i="4"/>
  <c r="L136" i="4" s="1"/>
  <c r="L135" i="4" s="1"/>
  <c r="K137" i="4"/>
  <c r="K136" i="4" s="1"/>
  <c r="K135" i="4" s="1"/>
  <c r="J137" i="4"/>
  <c r="J136" i="4" s="1"/>
  <c r="J135" i="4" s="1"/>
  <c r="L133" i="4"/>
  <c r="L132" i="4" s="1"/>
  <c r="L131" i="4" s="1"/>
  <c r="K133" i="4"/>
  <c r="K132" i="4" s="1"/>
  <c r="K131" i="4" s="1"/>
  <c r="J133" i="4"/>
  <c r="J132" i="4" s="1"/>
  <c r="J131" i="4" s="1"/>
  <c r="I132" i="4"/>
  <c r="I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 s="1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0" i="4"/>
  <c r="L119" i="4" s="1"/>
  <c r="L118" i="4" s="1"/>
  <c r="K120" i="4"/>
  <c r="K119" i="4" s="1"/>
  <c r="K118" i="4" s="1"/>
  <c r="J120" i="4"/>
  <c r="J119" i="4" s="1"/>
  <c r="J118" i="4" s="1"/>
  <c r="I120" i="4"/>
  <c r="I119" i="4" s="1"/>
  <c r="I118" i="4" s="1"/>
  <c r="L110" i="4"/>
  <c r="L109" i="4" s="1"/>
  <c r="L108" i="4" s="1"/>
  <c r="K110" i="4"/>
  <c r="K109" i="4" s="1"/>
  <c r="K108" i="4" s="1"/>
  <c r="J110" i="4"/>
  <c r="J109" i="4" s="1"/>
  <c r="J108" i="4" s="1"/>
  <c r="L105" i="4"/>
  <c r="L104" i="4" s="1"/>
  <c r="L103" i="4" s="1"/>
  <c r="K105" i="4"/>
  <c r="K104" i="4" s="1"/>
  <c r="K103" i="4" s="1"/>
  <c r="J105" i="4"/>
  <c r="J104" i="4" s="1"/>
  <c r="J103" i="4" s="1"/>
  <c r="L100" i="4"/>
  <c r="L99" i="4" s="1"/>
  <c r="L98" i="4" s="1"/>
  <c r="K100" i="4"/>
  <c r="K99" i="4" s="1"/>
  <c r="K98" i="4" s="1"/>
  <c r="J100" i="4"/>
  <c r="J99" i="4" s="1"/>
  <c r="J98" i="4" s="1"/>
  <c r="L92" i="4"/>
  <c r="L91" i="4" s="1"/>
  <c r="L90" i="4" s="1"/>
  <c r="K92" i="4"/>
  <c r="K91" i="4" s="1"/>
  <c r="K90" i="4" s="1"/>
  <c r="J92" i="4"/>
  <c r="J91" i="4" s="1"/>
  <c r="J90" i="4" s="1"/>
  <c r="L82" i="4"/>
  <c r="L81" i="4" s="1"/>
  <c r="K82" i="4"/>
  <c r="K81" i="4" s="1"/>
  <c r="J82" i="4"/>
  <c r="J81" i="4" s="1"/>
  <c r="L77" i="4"/>
  <c r="L76" i="4" s="1"/>
  <c r="K77" i="4"/>
  <c r="K76" i="4" s="1"/>
  <c r="J77" i="4"/>
  <c r="J76" i="4" s="1"/>
  <c r="L72" i="4"/>
  <c r="L71" i="4" s="1"/>
  <c r="K72" i="4"/>
  <c r="K71" i="4" s="1"/>
  <c r="J72" i="4"/>
  <c r="J71" i="4" s="1"/>
  <c r="I72" i="4"/>
  <c r="I71" i="4" s="1"/>
  <c r="I70" i="4" s="1"/>
  <c r="I69" i="4" s="1"/>
  <c r="L52" i="4"/>
  <c r="L51" i="4" s="1"/>
  <c r="L50" i="4" s="1"/>
  <c r="K52" i="4"/>
  <c r="K51" i="4" s="1"/>
  <c r="K50" i="4" s="1"/>
  <c r="J52" i="4"/>
  <c r="J51" i="4" s="1"/>
  <c r="J50" i="4" s="1"/>
  <c r="L48" i="4"/>
  <c r="L47" i="4" s="1"/>
  <c r="L46" i="4" s="1"/>
  <c r="K48" i="4"/>
  <c r="K47" i="4" s="1"/>
  <c r="K46" i="4" s="1"/>
  <c r="J48" i="4"/>
  <c r="J47" i="4" s="1"/>
  <c r="J46" i="4" s="1"/>
  <c r="L41" i="4"/>
  <c r="L40" i="4" s="1"/>
  <c r="K41" i="4"/>
  <c r="K40" i="4" s="1"/>
  <c r="J41" i="4"/>
  <c r="J40" i="4" s="1"/>
  <c r="I40" i="4"/>
  <c r="I39" i="4" s="1"/>
  <c r="I177" i="4" l="1"/>
  <c r="I172" i="4" s="1"/>
  <c r="I117" i="4"/>
  <c r="K117" i="4"/>
  <c r="L117" i="4"/>
  <c r="J117" i="4"/>
  <c r="J177" i="4"/>
  <c r="J172" i="4" s="1"/>
  <c r="K177" i="4"/>
  <c r="K172" i="4" s="1"/>
  <c r="L177" i="4"/>
  <c r="L172" i="4" s="1"/>
  <c r="I243" i="4"/>
  <c r="I242" i="4" s="1"/>
  <c r="K39" i="4"/>
  <c r="I143" i="4"/>
  <c r="L39" i="4"/>
  <c r="J39" i="4"/>
  <c r="K340" i="4"/>
  <c r="L340" i="4"/>
  <c r="J220" i="4"/>
  <c r="K220" i="4"/>
  <c r="J308" i="4"/>
  <c r="L220" i="4"/>
  <c r="L243" i="4"/>
  <c r="K308" i="4"/>
  <c r="J190" i="4"/>
  <c r="L308" i="4"/>
  <c r="J340" i="4"/>
  <c r="J243" i="4"/>
  <c r="K243" i="4"/>
  <c r="J275" i="4"/>
  <c r="J163" i="4"/>
  <c r="J162" i="4" s="1"/>
  <c r="K190" i="4"/>
  <c r="L190" i="4"/>
  <c r="K97" i="4"/>
  <c r="J143" i="4"/>
  <c r="L163" i="4"/>
  <c r="L162" i="4" s="1"/>
  <c r="K163" i="4"/>
  <c r="K162" i="4" s="1"/>
  <c r="J97" i="4"/>
  <c r="J70" i="4"/>
  <c r="J69" i="4" s="1"/>
  <c r="K143" i="4"/>
  <c r="L97" i="4"/>
  <c r="K70" i="4"/>
  <c r="K69" i="4" s="1"/>
  <c r="L143" i="4"/>
  <c r="L70" i="4"/>
  <c r="L69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J149" i="2" l="1"/>
  <c r="J148" i="2" s="1"/>
  <c r="K65" i="2"/>
  <c r="K64" i="2" s="1"/>
  <c r="L93" i="2"/>
  <c r="L176" i="2"/>
  <c r="L31" i="2"/>
  <c r="K205" i="1"/>
  <c r="K227" i="1"/>
  <c r="K109" i="1"/>
  <c r="K93" i="1"/>
  <c r="L176" i="1"/>
  <c r="I38" i="4"/>
  <c r="K214" i="3"/>
  <c r="K31" i="3"/>
  <c r="I162" i="2"/>
  <c r="I157" i="2" s="1"/>
  <c r="I287" i="2"/>
  <c r="I176" i="2"/>
  <c r="L312" i="3"/>
  <c r="J312" i="3"/>
  <c r="K287" i="2"/>
  <c r="J38" i="4"/>
  <c r="I287" i="1"/>
  <c r="K65" i="3"/>
  <c r="K64" i="3" s="1"/>
  <c r="J65" i="1"/>
  <c r="J64" i="1" s="1"/>
  <c r="K287" i="1"/>
  <c r="I132" i="2"/>
  <c r="L132" i="2"/>
  <c r="J189" i="4"/>
  <c r="L307" i="4"/>
  <c r="K307" i="4"/>
  <c r="J242" i="4"/>
  <c r="L189" i="4"/>
  <c r="K189" i="4"/>
  <c r="J307" i="4"/>
  <c r="I189" i="4"/>
  <c r="I188" i="4" s="1"/>
  <c r="K38" i="4"/>
  <c r="J287" i="2"/>
  <c r="L149" i="1"/>
  <c r="L148" i="1" s="1"/>
  <c r="I257" i="1"/>
  <c r="K65" i="1"/>
  <c r="K64" i="1" s="1"/>
  <c r="L38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8" i="4"/>
  <c r="J372" i="4" s="1"/>
  <c r="I372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93" i="4"/>
  <c r="K275" i="4" s="1"/>
  <c r="K242" i="4" s="1"/>
  <c r="K188" i="4" s="1"/>
  <c r="K372" i="4" s="1"/>
  <c r="L293" i="4"/>
  <c r="L275" i="4" s="1"/>
  <c r="L242" i="4" s="1"/>
  <c r="L188" i="4" s="1"/>
  <c r="L372" i="4" s="1"/>
</calcChain>
</file>

<file path=xl/sharedStrings.xml><?xml version="1.0" encoding="utf-8"?>
<sst xmlns="http://schemas.openxmlformats.org/spreadsheetml/2006/main" count="2015" uniqueCount="760">
  <si>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</si>
  <si>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</si>
  <si>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</si>
  <si>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</si>
  <si>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</si>
  <si>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</si>
  <si>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</si>
  <si>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</si>
  <si>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</si>
  <si>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</si>
  <si>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</si>
  <si>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</si>
  <si>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</si>
  <si>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</si>
  <si>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</si>
  <si>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</si>
  <si>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</si>
  <si>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</si>
  <si>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</si>
  <si>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</si>
  <si>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</si>
  <si>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</si>
  <si>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</si>
  <si>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</si>
  <si>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</si>
  <si>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</si>
  <si>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</si>
  <si>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</si>
  <si>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</si>
  <si>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</si>
  <si>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</si>
  <si>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</si>
  <si>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</si>
  <si>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</si>
  <si>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</si>
  <si>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</si>
  <si>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</si>
  <si>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</si>
  <si>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</si>
  <si>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</si>
  <si>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</si>
  <si>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</si>
  <si>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</si>
  <si>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</si>
  <si>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</si>
  <si>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</si>
  <si>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</si>
  <si>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</si>
  <si>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</si>
  <si>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</si>
  <si>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</si>
  <si>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</si>
  <si>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</si>
  <si>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</si>
  <si>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</si>
  <si>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</si>
  <si>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</si>
  <si>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</si>
  <si>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</si>
  <si>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</si>
  <si>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</si>
  <si>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</si>
  <si>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</si>
  <si>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</si>
  <si>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</si>
  <si>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</si>
  <si>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</si>
  <si>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</si>
  <si>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</si>
  <si>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</si>
  <si>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</si>
  <si>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</si>
  <si>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</si>
  <si>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</si>
  <si>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</si>
  <si>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</si>
  <si>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</si>
  <si>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</si>
  <si>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</si>
  <si>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</si>
  <si>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</si>
  <si>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</si>
  <si>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</si>
  <si>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</si>
  <si>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</si>
  <si>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</si>
  <si>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</si>
  <si>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</si>
  <si>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</si>
  <si>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</si>
  <si>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</si>
  <si>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</si>
  <si>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</si>
  <si>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</si>
  <si>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</si>
  <si>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</si>
  <si>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</si>
  <si>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</si>
  <si>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</si>
  <si>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</si>
  <si>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</si>
  <si>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</si>
  <si>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</si>
  <si>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</si>
  <si>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</si>
  <si>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</si>
  <si>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</si>
  <si>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</si>
  <si>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</si>
  <si>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</si>
  <si>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</si>
  <si>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</si>
  <si>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</si>
  <si>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</si>
  <si>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</si>
  <si>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</si>
  <si>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</si>
  <si>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</si>
  <si>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</si>
  <si>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</si>
  <si>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</si>
  <si>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</si>
  <si>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</si>
  <si>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</si>
  <si>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</si>
  <si>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</si>
  <si>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</si>
  <si>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</si>
  <si>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</si>
  <si>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</si>
  <si>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</si>
  <si>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</si>
  <si>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</si>
  <si>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</si>
  <si>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</si>
  <si>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</si>
  <si>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</si>
  <si>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</si>
  <si>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</si>
  <si>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</si>
  <si>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</si>
  <si>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</si>
  <si>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</si>
  <si>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</si>
  <si>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</si>
  <si>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</si>
  <si>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</si>
  <si>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</si>
  <si>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</si>
  <si>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</si>
  <si>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</si>
  <si>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</si>
  <si>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</si>
  <si>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</si>
  <si>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</si>
  <si>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</si>
  <si>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</si>
  <si>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</si>
  <si>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</si>
  <si>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</si>
  <si>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</si>
  <si>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</si>
  <si>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</si>
  <si>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</si>
  <si>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</si>
  <si>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</si>
  <si>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</si>
  <si>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</si>
  <si>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</si>
  <si>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</si>
  <si>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</si>
  <si>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</si>
  <si>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</si>
  <si>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</si>
  <si>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</si>
  <si>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</si>
  <si>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</si>
  <si>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</si>
  <si>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</si>
  <si>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</si>
  <si>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</si>
  <si>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</si>
  <si>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</si>
  <si>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</si>
  <si>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</si>
  <si>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</si>
  <si>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</si>
  <si>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</si>
  <si>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</si>
  <si>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</si>
  <si>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</si>
  <si>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</si>
  <si>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</si>
  <si>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</si>
  <si>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</si>
  <si>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</si>
  <si>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</si>
  <si>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</si>
  <si>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</si>
  <si>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</si>
  <si>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</si>
  <si>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</si>
  <si>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</si>
  <si>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</si>
  <si>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</si>
  <si>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</si>
  <si>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</si>
  <si>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</si>
  <si>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</si>
  <si>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</si>
  <si>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</si>
  <si>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</si>
  <si>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</si>
  <si>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</si>
  <si>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</si>
  <si>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</si>
  <si>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</si>
  <si>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</si>
  <si>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</si>
  <si>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</si>
  <si>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</si>
  <si>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</si>
  <si>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</si>
  <si>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</si>
  <si>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</si>
  <si>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</si>
  <si>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</si>
  <si>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</si>
  <si>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</si>
  <si>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</si>
  <si>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</si>
  <si>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</si>
  <si>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</si>
  <si>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</si>
  <si>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</si>
  <si>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</si>
  <si>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</si>
  <si>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</si>
  <si>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</si>
  <si>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</si>
  <si>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</si>
  <si>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</si>
  <si>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</si>
  <si>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</si>
  <si>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</si>
  <si>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</si>
  <si>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</si>
  <si>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</si>
  <si>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</si>
  <si>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</si>
  <si>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</si>
  <si>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</si>
  <si>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</si>
  <si>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</si>
  <si>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</si>
  <si>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</si>
  <si>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</si>
  <si>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</si>
  <si>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</si>
  <si>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</si>
  <si>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</si>
  <si>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</si>
  <si>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</si>
  <si>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</si>
  <si>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</si>
  <si>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</si>
  <si>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</si>
  <si>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</si>
  <si>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</si>
  <si>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</si>
  <si>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</si>
  <si>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</si>
  <si>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</si>
  <si>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</si>
  <si>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</si>
  <si>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</si>
  <si>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</si>
  <si>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</si>
  <si>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</si>
  <si>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</si>
  <si>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</si>
  <si>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</si>
  <si>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</si>
  <si>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</si>
  <si>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</si>
  <si>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</si>
  <si>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</si>
  <si>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</si>
  <si>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</si>
  <si>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</si>
  <si>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</si>
  <si>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</si>
  <si>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</si>
  <si>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</si>
  <si>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</si>
  <si>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</si>
  <si>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</si>
  <si>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</si>
  <si>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</si>
  <si>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</si>
  <si>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</si>
  <si>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</si>
  <si>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</si>
  <si>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</si>
  <si>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</si>
  <si>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</si>
  <si>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</si>
  <si>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</si>
  <si>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</si>
  <si>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</si>
  <si>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</si>
  <si>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</si>
  <si>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</si>
  <si>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</si>
  <si>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</si>
  <si>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</si>
  <si>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</si>
  <si>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</si>
  <si>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</si>
  <si>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</si>
  <si>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</si>
  <si>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</si>
  <si>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</si>
  <si>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</si>
  <si>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</si>
  <si>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</si>
  <si>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</si>
  <si>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</si>
  <si>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</si>
  <si>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</si>
  <si>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</si>
  <si>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</si>
  <si>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</si>
  <si>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</si>
  <si>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</si>
  <si>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</si>
  <si>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</si>
  <si>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</si>
  <si>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</si>
  <si>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</si>
  <si>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</si>
  <si>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</si>
  <si>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</si>
  <si>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</si>
  <si>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</si>
  <si>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</si>
  <si>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</si>
  <si>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</si>
  <si>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</si>
  <si>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</si>
  <si>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</si>
  <si>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</si>
  <si>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</si>
  <si>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</si>
  <si>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</si>
  <si>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</si>
  <si>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</si>
  <si>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</si>
  <si>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</si>
  <si>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</si>
  <si>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</si>
  <si>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</si>
  <si>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</si>
  <si>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</si>
  <si>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</si>
  <si>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</si>
  <si>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</si>
  <si>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</si>
  <si>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</si>
  <si>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</si>
  <si>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</si>
  <si>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</si>
  <si>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</si>
  <si>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</si>
  <si>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</si>
  <si>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</si>
  <si>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</si>
  <si>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</si>
  <si>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</si>
  <si>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</si>
  <si>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</si>
  <si>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</si>
  <si>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</si>
  <si>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</si>
  <si>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</si>
  <si>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</si>
  <si>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</si>
  <si>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</si>
  <si>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</si>
  <si>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</si>
  <si>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</si>
  <si>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</si>
  <si>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</si>
  <si>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</si>
  <si>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</si>
  <si>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</si>
  <si>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</si>
  <si>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</si>
  <si>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</si>
  <si>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</si>
  <si>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</si>
  <si>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</si>
  <si>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</si>
  <si>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</si>
  <si>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</si>
  <si>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</si>
  <si>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</si>
  <si>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</si>
  <si>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</si>
  <si>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</si>
  <si>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</si>
  <si>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</si>
  <si>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</si>
  <si>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</si>
  <si>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</si>
  <si>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</si>
  <si>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</si>
  <si>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</si>
  <si>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</si>
  <si>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</si>
  <si>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</si>
  <si>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</si>
  <si>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</si>
  <si>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</si>
  <si>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</si>
  <si>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</si>
  <si>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</si>
  <si>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</si>
  <si>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</si>
  <si>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</si>
  <si>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</si>
  <si>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</si>
  <si>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</si>
  <si>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</si>
  <si>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</si>
  <si>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</si>
  <si>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</si>
  <si>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</si>
  <si>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</si>
  <si>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</si>
  <si>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</si>
  <si>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</si>
  <si>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</si>
  <si>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</si>
  <si>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</si>
  <si>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</si>
  <si>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</si>
  <si>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</si>
  <si>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</si>
  <si>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</si>
  <si>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</si>
  <si>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</si>
  <si>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</si>
  <si>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</si>
  <si>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</si>
  <si>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</si>
  <si>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</si>
  <si>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</si>
  <si>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</si>
  <si>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</si>
  <si>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</si>
  <si>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</si>
  <si>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</si>
  <si>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</si>
  <si>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</si>
  <si>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</si>
  <si>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</si>
  <si>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</si>
  <si>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</si>
  <si>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</si>
  <si>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</si>
  <si>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</si>
  <si>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</si>
  <si>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</si>
  <si>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</si>
  <si>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</si>
  <si>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</si>
  <si>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</si>
  <si>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</si>
  <si>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</si>
  <si>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</si>
  <si>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</si>
  <si>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</si>
  <si>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</si>
  <si>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</si>
  <si>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</si>
  <si>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</si>
  <si>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</si>
  <si>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</si>
  <si>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</si>
  <si>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</si>
  <si>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</si>
  <si>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</si>
  <si>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</si>
  <si>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</si>
  <si>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</si>
  <si>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</si>
  <si>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</si>
  <si>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</si>
  <si>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</si>
  <si>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</si>
  <si>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</si>
  <si>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</si>
  <si>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</si>
  <si>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</si>
  <si>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</si>
  <si>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</si>
  <si>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</si>
  <si>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</si>
  <si>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</si>
  <si>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</si>
  <si>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</si>
  <si>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</si>
  <si>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</si>
  <si>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</si>
  <si>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</si>
  <si>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</si>
  <si>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</si>
  <si>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</si>
  <si>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</si>
  <si>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</si>
  <si>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</si>
  <si>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</si>
  <si>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</si>
  <si>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</si>
  <si>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</si>
  <si>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</si>
  <si>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</si>
  <si>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</si>
  <si>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</si>
  <si>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</si>
  <si>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</si>
  <si>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</si>
  <si>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</si>
  <si>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</si>
  <si>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</si>
  <si>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</si>
  <si>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</si>
  <si>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</si>
  <si>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</si>
  <si>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</si>
  <si>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</si>
  <si>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</si>
  <si>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</si>
  <si>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</si>
  <si>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</si>
  <si>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</si>
  <si>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</si>
  <si>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</si>
  <si>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</si>
  <si>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</si>
  <si>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</si>
  <si>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</si>
  <si>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</si>
  <si>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</si>
  <si>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</si>
  <si>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</si>
  <si>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</si>
  <si>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</si>
  <si>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</si>
  <si>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</si>
  <si>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</si>
  <si>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</si>
  <si>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</si>
  <si>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</si>
  <si>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</si>
  <si>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</si>
  <si>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</si>
  <si>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</si>
  <si>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</si>
  <si>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</si>
  <si>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</si>
  <si>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</si>
  <si>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</si>
  <si>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</si>
  <si>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</si>
  <si>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</si>
  <si>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</si>
  <si>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</si>
  <si>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</si>
  <si>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</si>
  <si>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</si>
  <si>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</si>
  <si>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</si>
  <si>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</si>
  <si>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</si>
  <si>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</si>
  <si>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</si>
  <si>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</si>
  <si>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</si>
  <si>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</si>
  <si>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</si>
  <si>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</si>
  <si>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</si>
  <si>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</si>
  <si>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</si>
  <si>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</si>
  <si>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</si>
  <si>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</si>
  <si>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</si>
  <si>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</si>
  <si>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</si>
  <si>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</si>
  <si>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</si>
  <si>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</si>
  <si>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</si>
  <si>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</si>
  <si>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</si>
  <si>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</si>
  <si>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</si>
  <si>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</si>
  <si>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</si>
  <si>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</si>
  <si>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</si>
  <si>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</si>
  <si>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</si>
  <si>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</si>
  <si>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</si>
  <si>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</si>
  <si>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</si>
  <si>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</si>
  <si>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</si>
  <si>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</si>
  <si>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</si>
  <si>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</si>
  <si>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</si>
  <si>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</si>
  <si>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</si>
  <si>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</si>
  <si>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</si>
  <si>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</si>
  <si>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</si>
  <si>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</si>
  <si>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</si>
  <si>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</si>
  <si>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</si>
  <si>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</si>
  <si>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</si>
  <si>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</si>
  <si>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</si>
  <si>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</si>
  <si>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</si>
  <si>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</si>
  <si>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</si>
  <si>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</si>
  <si>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</si>
  <si>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</si>
  <si>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</si>
  <si>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</si>
  <si>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</si>
  <si>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</si>
  <si>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</si>
  <si>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</si>
  <si>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</si>
  <si>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</si>
  <si>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</si>
  <si>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</si>
  <si>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</si>
  <si>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</si>
  <si>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</si>
  <si>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</si>
  <si>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</si>
  <si>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</si>
  <si>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</si>
  <si>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</si>
  <si>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</si>
  <si>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</si>
  <si>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</si>
  <si>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</si>
  <si>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</si>
  <si>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</si>
  <si>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</si>
  <si>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</si>
  <si>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</si>
  <si>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</si>
  <si>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</si>
  <si>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</si>
  <si>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</si>
  <si>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</si>
  <si>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</si>
  <si>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</si>
  <si>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</si>
  <si>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</si>
  <si>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</si>
  <si>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</si>
  <si>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</si>
  <si>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</si>
  <si>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</si>
  <si>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</si>
  <si>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</si>
  <si>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</si>
  <si>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</si>
  <si>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</si>
  <si>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</si>
  <si>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</si>
  <si>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</si>
  <si>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</si>
  <si>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</si>
  <si>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</si>
  <si>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</si>
  <si>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</si>
  <si>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</si>
  <si>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</si>
  <si>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</si>
  <si>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</si>
  <si>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</si>
  <si>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</si>
  <si>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</si>
  <si>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</si>
  <si>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</si>
  <si>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</si>
  <si>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</si>
  <si>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</si>
  <si>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</si>
  <si>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</si>
  <si>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</si>
  <si>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</si>
  <si>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</si>
  <si>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</si>
  <si>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</si>
  <si>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</si>
  <si>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</si>
  <si>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</si>
  <si>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</si>
  <si>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</si>
  <si>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</si>
  <si>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</si>
  <si>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</si>
  <si>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</si>
  <si>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</si>
  <si>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</si>
  <si>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</si>
  <si>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</si>
  <si>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</si>
  <si>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</si>
  <si>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</si>
  <si>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</si>
  <si>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</si>
  <si>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</si>
  <si>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Neperdirbto plastiko atliekų nuosavi ištekliai</t>
  </si>
  <si>
    <t>PATVIRTINTA</t>
  </si>
  <si>
    <t>___________________________________________________________________________________________________</t>
  </si>
  <si>
    <r>
      <t>Finansinio turto padidėjimo išlaidos (finansinio turto</t>
    </r>
    <r>
      <rPr>
        <b/>
        <sz val="10"/>
        <color rgb="FFFF0000"/>
        <rFont val="Times New Roman Baltic"/>
        <charset val="186"/>
      </rPr>
      <t xml:space="preserve"> įsigijimo ar </t>
    </r>
    <r>
      <rPr>
        <b/>
        <sz val="10"/>
        <rFont val="Times New Roman Baltic"/>
        <charset val="186"/>
      </rPr>
      <t>investavimo išlaidos)</t>
    </r>
  </si>
  <si>
    <t>Finansinio turto padidėjimo išlaidos (finansinio turto įsigijimo ar investavimo išlaidos)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</si>
  <si>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</si>
  <si>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</si>
  <si>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</si>
  <si>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</si>
  <si>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</si>
  <si>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</si>
  <si>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</si>
  <si>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Vidaus finansinių įsipareigojimų vykdymo išlaidos (kreditoriams rezidentams grąžintos skolos)</t>
  </si>
  <si>
    <t xml:space="preserve">Vilniaus miesto savivaldybės </t>
  </si>
  <si>
    <t xml:space="preserve">biudžeto lėšų skyrimo sutarties </t>
  </si>
  <si>
    <t>3 priedas</t>
  </si>
  <si>
    <t>08</t>
  </si>
  <si>
    <t>`</t>
  </si>
  <si>
    <t>01</t>
  </si>
  <si>
    <t>03</t>
  </si>
  <si>
    <t>2024 m. kovo 26 d. įsakymo Nr. 1K-119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</si>
</sst>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3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color rgb="FFFF0000"/>
      <name val="Times New Roman Baltic"/>
      <charset val="186"/>
    </font>
    <font>
      <u/>
      <sz val="10"/>
      <name val="Times New Roman Baltic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88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/>
    <xf numFmtId="164" fontId="4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3" fontId="8" fillId="0" borderId="1" xfId="1" applyNumberFormat="1" applyFont="1" applyBorder="1"/>
    <xf numFmtId="1" fontId="8" fillId="0" borderId="1" xfId="1" applyNumberFormat="1" applyFont="1" applyBorder="1"/>
    <xf numFmtId="164" fontId="6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/>
    <xf numFmtId="0" fontId="0" fillId="0" borderId="0" xfId="0" applyAlignment="1">
      <alignment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17" fillId="0" borderId="4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12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6" xfId="1" applyFont="1" applyBorder="1" applyAlignment="1">
      <alignment vertical="top" wrapText="1"/>
    </xf>
    <xf numFmtId="0" fontId="8" fillId="0" borderId="15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top"/>
    </xf>
    <xf numFmtId="0" fontId="8" fillId="0" borderId="12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21" fillId="0" borderId="0" xfId="2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7" fillId="0" borderId="1" xfId="1" applyNumberFormat="1" applyFont="1" applyBorder="1"/>
    <xf numFmtId="0" fontId="5" fillId="0" borderId="0" xfId="2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2" applyFont="1" applyAlignment="1">
      <alignment horizontal="center" vertical="top"/>
    </xf>
    <xf numFmtId="0" fontId="10" fillId="0" borderId="0" xfId="0" applyFont="1"/>
    <xf numFmtId="164" fontId="21" fillId="0" borderId="2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/>
    <xf numFmtId="0" fontId="21" fillId="0" borderId="14" xfId="0" applyFont="1" applyBorder="1" applyAlignment="1">
      <alignment horizontal="right"/>
    </xf>
    <xf numFmtId="0" fontId="8" fillId="0" borderId="2" xfId="0" applyFont="1" applyBorder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3" fontId="8" fillId="0" borderId="8" xfId="1" applyNumberFormat="1" applyFont="1" applyBorder="1"/>
    <xf numFmtId="0" fontId="8" fillId="0" borderId="1" xfId="0" applyFont="1" applyBorder="1"/>
    <xf numFmtId="0" fontId="17" fillId="0" borderId="8" xfId="1" applyFont="1" applyBorder="1"/>
    <xf numFmtId="0" fontId="6" fillId="0" borderId="0" xfId="0" applyFont="1" applyAlignment="1">
      <alignment horizontal="right" vertical="center"/>
    </xf>
    <xf numFmtId="0" fontId="21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35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0" fontId="17" fillId="0" borderId="3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13" xfId="1" applyFont="1" applyBorder="1" applyAlignment="1">
      <alignment horizontal="center" vertical="top" wrapText="1"/>
    </xf>
    <xf numFmtId="0" fontId="33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Border="1" applyAlignment="1">
      <alignment vertical="top" wrapText="1"/>
    </xf>
    <xf numFmtId="0" fontId="32" fillId="0" borderId="13" xfId="1" applyFont="1" applyBorder="1" applyAlignment="1">
      <alignment vertical="top" wrapText="1"/>
    </xf>
    <xf numFmtId="0" fontId="32" fillId="0" borderId="13" xfId="1" applyFont="1" applyBorder="1" applyAlignment="1">
      <alignment horizontal="center" vertical="top" wrapText="1"/>
    </xf>
    <xf numFmtId="0" fontId="32" fillId="0" borderId="14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0" fontId="33" fillId="0" borderId="13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center" wrapText="1"/>
    </xf>
    <xf numFmtId="164" fontId="38" fillId="0" borderId="8" xfId="1" applyNumberFormat="1" applyFont="1" applyBorder="1" applyAlignment="1">
      <alignment horizontal="right" vertical="center" wrapText="1"/>
    </xf>
    <xf numFmtId="0" fontId="32" fillId="0" borderId="3" xfId="1" applyFont="1" applyBorder="1" applyAlignment="1">
      <alignment vertical="top" wrapText="1"/>
    </xf>
    <xf numFmtId="0" fontId="32" fillId="0" borderId="2" xfId="1" applyFont="1" applyBorder="1" applyAlignment="1">
      <alignment vertical="center" wrapText="1"/>
    </xf>
    <xf numFmtId="0" fontId="36" fillId="0" borderId="12" xfId="1" applyFont="1" applyBorder="1" applyAlignment="1">
      <alignment vertical="top" wrapText="1"/>
    </xf>
    <xf numFmtId="164" fontId="8" fillId="0" borderId="14" xfId="1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Border="1"/>
    <xf numFmtId="0" fontId="21" fillId="0" borderId="0" xfId="1" applyFont="1" applyAlignment="1">
      <alignment horizontal="center" vertical="center" wrapText="1"/>
    </xf>
    <xf numFmtId="164" fontId="7" fillId="0" borderId="14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7" fillId="0" borderId="2" xfId="1" applyNumberFormat="1" applyFont="1" applyBorder="1" applyAlignment="1">
      <alignment horizontal="right" vertical="center"/>
    </xf>
    <xf numFmtId="0" fontId="17" fillId="0" borderId="2" xfId="1" applyFont="1" applyBorder="1"/>
    <xf numFmtId="0" fontId="14" fillId="0" borderId="0" xfId="0" applyFon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49" fillId="0" borderId="0" xfId="1" applyFont="1"/>
    <xf numFmtId="0" fontId="50" fillId="0" borderId="0" xfId="0" applyFont="1" applyAlignment="1">
      <alignment horizontal="center" vertical="center"/>
    </xf>
    <xf numFmtId="0" fontId="21" fillId="0" borderId="0" xfId="1" applyFont="1"/>
    <xf numFmtId="0" fontId="12" fillId="0" borderId="0" xfId="1" applyFont="1"/>
    <xf numFmtId="0" fontId="28" fillId="0" borderId="0" xfId="1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4" fillId="0" borderId="13" xfId="1" applyFont="1" applyBorder="1" applyAlignment="1">
      <alignment horizontal="center" vertical="top" wrapText="1"/>
    </xf>
    <xf numFmtId="0" fontId="7" fillId="0" borderId="1" xfId="1" applyFont="1" applyBorder="1"/>
    <xf numFmtId="0" fontId="3" fillId="5" borderId="0" xfId="1" applyFont="1" applyFill="1"/>
    <xf numFmtId="0" fontId="19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wrapText="1"/>
    </xf>
    <xf numFmtId="0" fontId="8" fillId="5" borderId="0" xfId="1" applyFont="1" applyFill="1" applyAlignment="1">
      <alignment horizontal="center"/>
    </xf>
    <xf numFmtId="0" fontId="8" fillId="5" borderId="1" xfId="1" applyFont="1" applyFill="1" applyBorder="1"/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0" borderId="12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5" borderId="3" xfId="1" applyNumberFormat="1" applyFont="1" applyFill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15" xfId="1" applyNumberFormat="1" applyFont="1" applyBorder="1" applyAlignment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2" xfId="1" applyNumberFormat="1" applyFont="1" applyBorder="1" applyAlignment="1">
      <alignment horizontal="right" vertical="center" wrapText="1"/>
    </xf>
    <xf numFmtId="2" fontId="8" fillId="0" borderId="4" xfId="1" applyNumberFormat="1" applyFont="1" applyBorder="1" applyAlignment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14" xfId="1" applyNumberFormat="1" applyFont="1" applyBorder="1" applyAlignment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0" fontId="8" fillId="5" borderId="0" xfId="1" applyFont="1" applyFill="1"/>
    <xf numFmtId="0" fontId="1" fillId="5" borderId="0" xfId="0" applyFont="1" applyFill="1"/>
    <xf numFmtId="0" fontId="8" fillId="0" borderId="1" xfId="1" quotePrefix="1" applyFont="1" applyBorder="1"/>
    <xf numFmtId="49" fontId="21" fillId="0" borderId="14" xfId="0" applyNumberFormat="1" applyFont="1" applyBorder="1" applyAlignment="1">
      <alignment horizontal="right"/>
    </xf>
    <xf numFmtId="49" fontId="8" fillId="0" borderId="1" xfId="1" applyNumberFormat="1" applyFont="1" applyBorder="1" applyAlignment="1">
      <alignment horizontal="right"/>
    </xf>
    <xf numFmtId="49" fontId="8" fillId="0" borderId="10" xfId="1" applyNumberFormat="1" applyFont="1" applyBorder="1" applyAlignment="1" applyProtection="1">
      <alignment horizontal="right"/>
      <protection locked="0"/>
    </xf>
    <xf numFmtId="49" fontId="8" fillId="0" borderId="8" xfId="1" applyNumberFormat="1" applyFont="1" applyBorder="1" applyAlignment="1">
      <alignment horizontal="right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8" fillId="0" borderId="0" xfId="1" applyFont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/>
    <xf numFmtId="0" fontId="0" fillId="0" borderId="2" xfId="0" applyBorder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1" fillId="0" borderId="0" xfId="2" applyFont="1" applyAlignment="1">
      <alignment horizontal="center" vertical="top"/>
    </xf>
    <xf numFmtId="0" fontId="10" fillId="0" borderId="0" xfId="0" applyFont="1"/>
    <xf numFmtId="49" fontId="24" fillId="0" borderId="7" xfId="1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/>
    <xf numFmtId="0" fontId="21" fillId="0" borderId="0" xfId="0" applyFont="1" applyAlignment="1">
      <alignment horizontal="right"/>
    </xf>
    <xf numFmtId="0" fontId="11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0" fillId="0" borderId="0" xfId="0"/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49" fontId="24" fillId="0" borderId="15" xfId="1" applyNumberFormat="1" applyFont="1" applyBorder="1" applyAlignment="1">
      <alignment horizontal="left" vertical="center" wrapText="1"/>
    </xf>
    <xf numFmtId="0" fontId="1" fillId="0" borderId="0" xfId="0" applyFont="1"/>
    <xf numFmtId="0" fontId="12" fillId="5" borderId="0" xfId="1" applyFont="1" applyFill="1" applyAlignment="1">
      <alignment horizontal="center" vertical="center" wrapText="1"/>
    </xf>
    <xf numFmtId="0" fontId="52" fillId="0" borderId="0" xfId="1" applyFont="1" applyAlignment="1">
      <alignment horizontal="center"/>
    </xf>
    <xf numFmtId="0" fontId="8" fillId="5" borderId="0" xfId="1" applyFont="1" applyFill="1" applyAlignment="1">
      <alignment horizontal="center"/>
    </xf>
    <xf numFmtId="0" fontId="1" fillId="5" borderId="2" xfId="0" applyFont="1" applyFill="1" applyBorder="1"/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55" Type="http://schemas.openxmlformats.org/officeDocument/2006/relationships/revisionLog" Target="revisionLog2.xml"/><Relationship Id="rId163" Type="http://schemas.openxmlformats.org/officeDocument/2006/relationships/revisionLog" Target="revisionLog10.xml"/><Relationship Id="rId154" Type="http://schemas.openxmlformats.org/officeDocument/2006/relationships/revisionLog" Target="revisionLog1.xml"/><Relationship Id="rId159" Type="http://schemas.openxmlformats.org/officeDocument/2006/relationships/revisionLog" Target="revisionLog6.xml"/><Relationship Id="rId158" Type="http://schemas.openxmlformats.org/officeDocument/2006/relationships/revisionLog" Target="revisionLog5.xml"/><Relationship Id="rId162" Type="http://schemas.openxmlformats.org/officeDocument/2006/relationships/revisionLog" Target="revisionLog9.xml"/><Relationship Id="rId161" Type="http://schemas.openxmlformats.org/officeDocument/2006/relationships/revisionLog" Target="revisionLog8.xml"/><Relationship Id="rId157" Type="http://schemas.openxmlformats.org/officeDocument/2006/relationships/revisionLog" Target="revisionLog4.xml"/><Relationship Id="rId160" Type="http://schemas.openxmlformats.org/officeDocument/2006/relationships/revisionLog" Target="revisionLog7.xml"/><Relationship Id="rId156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8DB763D-A0A1-41BF-A65D-1E0933FD4088}" diskRevisions="1" revisionId="6411" version="8">
  <header guid="{03C52E8E-7C72-4A03-A0C3-3AFAC7EB81AA}" dateTime="2022-11-09T14:45:54" maxSheetId="6" userName="Lima Šilinskienė" r:id="rId154" minRId="6317">
    <sheetIdMap count="5">
      <sheetId val="1"/>
      <sheetId val="2"/>
      <sheetId val="3"/>
      <sheetId val="4"/>
      <sheetId val="5"/>
    </sheetIdMap>
  </header>
  <header guid="{CA20AE2E-8429-4FB1-BAF1-20086FFED88A}" dateTime="2022-11-28T08:23:49" maxSheetId="6" userName="Lima Šilinskienė" r:id="rId155" minRId="6327" maxRId="6333">
    <sheetIdMap count="5">
      <sheetId val="1"/>
      <sheetId val="2"/>
      <sheetId val="3"/>
      <sheetId val="4"/>
      <sheetId val="5"/>
    </sheetIdMap>
  </header>
  <header guid="{7F8A5422-479F-4780-ACAA-D33C39D4A7DE}" dateTime="2022-11-28T08:26:12" maxSheetId="6" userName="Lima Šilinskienė" r:id="rId156">
    <sheetIdMap count="5">
      <sheetId val="1"/>
      <sheetId val="2"/>
      <sheetId val="3"/>
      <sheetId val="4"/>
      <sheetId val="5"/>
    </sheetIdMap>
  </header>
  <header guid="{2D870F5E-A781-4E6A-95E0-AC96B2A19BA0}" dateTime="2024-05-21T14:56:43" maxSheetId="6" userName="Akvilė Jovaišienė" r:id="rId157" minRId="6343" maxRId="6355">
    <sheetIdMap count="5">
      <sheetId val="1"/>
      <sheetId val="2"/>
      <sheetId val="3"/>
      <sheetId val="4"/>
      <sheetId val="5"/>
    </sheetIdMap>
  </header>
  <header guid="{1C6F7EAB-5CED-4256-BD52-63450719D046}" dateTime="2024-05-21T15:00:45" maxSheetId="6" userName="Akvilė Jovaišienė" r:id="rId158" minRId="6365">
    <sheetIdMap count="5">
      <sheetId val="1"/>
      <sheetId val="2"/>
      <sheetId val="3"/>
      <sheetId val="4"/>
      <sheetId val="5"/>
    </sheetIdMap>
  </header>
  <header guid="{C75A5DF3-69FB-4C18-8A41-433EC08D9202}" dateTime="2024-05-22T15:23:47" maxSheetId="6" userName="Akvilė Jovaišienė" r:id="rId159">
    <sheetIdMap count="5">
      <sheetId val="1"/>
      <sheetId val="2"/>
      <sheetId val="3"/>
      <sheetId val="4"/>
      <sheetId val="5"/>
    </sheetIdMap>
  </header>
  <header guid="{25877FCC-4992-4B40-9F14-87E2876B6541}" dateTime="2024-05-22T15:34:48" maxSheetId="6" userName="Akvilė Jovaišienė" r:id="rId160">
    <sheetIdMap count="5">
      <sheetId val="1"/>
      <sheetId val="2"/>
      <sheetId val="3"/>
      <sheetId val="4"/>
      <sheetId val="5"/>
    </sheetIdMap>
  </header>
  <header guid="{76CC04FD-A480-4DF9-AB77-E408F5008AF5}" dateTime="2024-05-31T09:26:01" maxSheetId="6" userName="Akvilė Jovaišienė" r:id="rId161">
    <sheetIdMap count="5">
      <sheetId val="1"/>
      <sheetId val="2"/>
      <sheetId val="3"/>
      <sheetId val="4"/>
      <sheetId val="5"/>
    </sheetIdMap>
  </header>
  <header guid="{41A9B561-1AC4-4AB6-9FDC-949ABFA38222}" dateTime="2024-05-31T09:32:29" maxSheetId="6" userName="Akvilė Jovaišienė" r:id="rId162">
    <sheetIdMap count="5">
      <sheetId val="1"/>
      <sheetId val="2"/>
      <sheetId val="3"/>
      <sheetId val="4"/>
      <sheetId val="5"/>
    </sheetIdMap>
  </header>
  <header guid="{98DB763D-A0A1-41BF-A65D-1E0933FD4088}" dateTime="2024-05-31T10:49:31" maxSheetId="6" userName="Akvilė Jovaišienė" r:id="rId163" minRId="6411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317" sId="4" ref="A7:XFD7" action="deleteRow">
    <undo index="65535" exp="area" ref3D="1" dr="$A$23:$XFD$29" dn="Z_DF4717B8_E960_4300_AF40_4AC5F93B40E3_.wvu.PrintTitles" sId="4"/>
    <undo index="65535" exp="area" ref3D="1" dr="$M$1:$P$1048576" dn="Z_DF4717B8_E960_4300_AF40_4AC5F93B40E3_.wvu.Cols" sId="4"/>
    <undo index="65535" exp="area" ref3D="1" dr="$A$23:$XFD$33" dn="Z_F677807F_46FD_43C6_BB8F_08ECC7636E03_.wvu.PrintTitles" sId="4"/>
    <undo index="65535" exp="area" ref3D="1" dr="$M$1:$P$1048576" dn="Z_F677807F_46FD_43C6_BB8F_08ECC7636E03_.wvu.Cols" sId="4"/>
    <undo index="65535" exp="area" ref3D="1" dr="$A$23:$XFD$29" dn="Z_D669FC1B_AE0B_4417_8D6F_8460D68D5677_.wvu.PrintTitles" sId="4"/>
    <undo index="65535" exp="area" ref3D="1" dr="$M$1:$P$1048576" dn="Z_D669FC1B_AE0B_4417_8D6F_8460D68D5677_.wvu.Cols" sId="4"/>
    <undo index="65535" exp="area" ref3D="1" dr="$M$1:$P$1048576" dn="Z_9B727EDB_49B4_42DC_BF97_3A35178E0BFD_.wvu.Cols" sId="4"/>
    <undo index="65535" exp="area" ref3D="1" dr="$M$1:$P$1048576" dn="Z_7A632666_DBD4_4CFF_BD05_66382BD6FB9E_.wvu.Cols" sId="4"/>
    <undo index="65535" exp="area" ref3D="1" dr="$A$23:$XFD$33" dn="Z_7A632666_DBD4_4CFF_BD05_66382BD6FB9E_.wvu.PrintTitles" sId="4"/>
    <undo index="65535" exp="area" ref3D="1" dr="$A$23:$XFD$33" dn="Z_B9470AF3_226B_4213_A7B5_37AA221FCC86_.wvu.PrintTitles" sId="4"/>
    <undo index="65535" exp="area" ref3D="1" dr="$A$23:$XFD$29" dn="Z_9B727EDB_49B4_42DC_BF97_3A35178E0BFD_.wvu.PrintTitles" sId="4"/>
    <undo index="65535" exp="area" ref3D="1" dr="$M$1:$P$1048576" dn="Z_B9470AF3_226B_4213_A7B5_37AA221FCC86_.wvu.Cols" sId="4"/>
    <undo index="65535" exp="area" ref3D="1" dr="$M$1:$P$1048576" dn="Z_A64B7B98_B658_4E89_BA3D_F49D1265D61E_.wvu.Cols" sId="4"/>
    <undo index="65535" exp="area" ref3D="1" dr="$A$23:$XFD$33" dn="Z_A64B7B98_B658_4E89_BA3D_F49D1265D61E_.wvu.PrintTitles" sId="4"/>
    <undo index="65535" exp="area" ref3D="1" dr="$A$23:$XFD$33" dn="Z_75BFD04C_8D34_49C9_A422_0335B0ABD698_.wvu.PrintTitles" sId="4"/>
    <undo index="65535" exp="area" ref3D="1" dr="$A$164:$XFD$367" dn="Z_6198B61E_FA57_4671_9F4E_83863AAE4E75_.wvu.Rows" sId="4"/>
    <undo index="1" exp="area" ref3D="1" dr="$A$35:$XFD$157" dn="Z_6198B61E_FA57_4671_9F4E_83863AAE4E75_.wvu.Rows" sId="4"/>
    <undo index="65535" exp="area" ref3D="1" dr="$M$1:$P$1048576" dn="Z_5FCAC33A_47AA_47EB_BE57_8622821F3718_.wvu.Cols" sId="4"/>
    <undo index="65535" exp="area" ref3D="1" dr="$M$1:$P$1048576" dn="Z_758123A7_07DC_4CFE_A1C3_A6CC304C1338_.wvu.Cols" sId="4"/>
    <undo index="65535" exp="area" ref3D="1" dr="$A$23:$XFD$33" dn="Z_5FCAC33A_47AA_47EB_BE57_8622821F3718_.wvu.PrintTitles" sId="4"/>
    <undo index="65535" exp="area" ref3D="1" dr="$A$23:$XFD$33" dn="Z_758123A7_07DC_4CFE_A1C3_A6CC304C1338_.wvu.PrintTitles" sId="4"/>
    <undo index="65535" exp="area" ref3D="1" dr="$A$23:$XFD$33" dn="Z_6198B61E_FA57_4671_9F4E_83863AAE4E75_.wvu.PrintTitles" sId="4"/>
    <undo index="65535" exp="area" ref3D="1" dr="$M$1:$P$1048576" dn="Z_75BFD04C_8D34_49C9_A422_0335B0ABD698_.wvu.Cols" sId="4"/>
    <undo index="65535" exp="area" ref3D="1" dr="$M$1:$O$1048576" dn="Z_6198B61E_FA57_4671_9F4E_83863AAE4E75_.wvu.Cols" sId="4"/>
    <undo index="65535" exp="area" ref3D="1" dr="$M$1:$P$1048576" dn="Z_47D04100_FABF_4D8C_9C0A_1DEC9335BC02_.wvu.Cols" sId="4"/>
    <undo index="65535" exp="area" ref3D="1" dr="$A$23:$XFD$33" dn="Z_57A1E72B_DFC1_4C5D_ABA7_C1A26EB31789_.wvu.PrintTitles" sId="4"/>
    <undo index="65535" exp="area" ref3D="1" dr="$A$23:$XFD$33" dn="Z_4837D77B_C401_4018_A777_ED8FA242E629_.wvu.PrintTitles" sId="4"/>
    <undo index="65535" exp="area" ref3D="1" dr="$M$1:$O$1048576" dn="Z_561F0269_90C9_4E93_A02B_B5083C69FE14_.wvu.Cols" sId="4"/>
    <undo index="65535" exp="area" ref3D="1" dr="$A$164:$XFD$367" dn="Z_561F0269_90C9_4E93_A02B_B5083C69FE14_.wvu.Rows" sId="4"/>
    <undo index="1" exp="area" ref3D="1" dr="$A$35:$XFD$157" dn="Z_561F0269_90C9_4E93_A02B_B5083C69FE14_.wvu.Rows" sId="4"/>
    <undo index="65535" exp="area" ref3D="1" dr="$A$23:$XFD$33" dn="Z_561F0269_90C9_4E93_A02B_B5083C69FE14_.wvu.PrintTitles" sId="4"/>
    <undo index="65535" exp="area" ref3D="1" dr="$M$1:$P$1048576" dn="Z_4837D77B_C401_4018_A777_ED8FA242E629_.wvu.Cols" sId="4"/>
    <undo index="65535" exp="area" ref3D="1" dr="$M$1:$P$1048576" dn="Z_57A1E72B_DFC1_4C5D_ABA7_C1A26EB31789_.wvu.Cols" sId="4"/>
    <undo index="65535" exp="area" ref3D="1" dr="$A$23:$XFD$33" dn="Z_47D04100_FABF_4D8C_9C0A_1DEC9335BC02_.wvu.PrintTitles" sId="4"/>
    <undo index="65535" exp="area" ref3D="1" dr="$M$1:$P$1048576" dn="Z_05B54777_5D6F_4067_9B5E_F0A938B54982_.wvu.Cols" sId="4"/>
    <undo index="65535" exp="area" ref3D="1" dr="$A$23:$XFD$29" dn="Z_05B54777_5D6F_4067_9B5E_F0A938B54982_.wvu.PrintTitles" sId="4"/>
    <undo index="65535" exp="area" ref3D="1" dr="$A$23:$XFD$33" dn="Print_Titles" sId="4"/>
    <undo index="65535" exp="area" ref3D="1" dr="$A$23:$XFD$33" dn="Z_112AFAC2_77EA_44AA_BEEF_6812D11534CE_.wvu.PrintTitles" sId="4"/>
    <undo index="65535" exp="area" ref3D="1" dr="$M$1:$P$1048576" dn="Z_112AFAC2_77EA_44AA_BEEF_6812D11534CE_.wvu.Cols" sId="4"/>
    <rfmt sheetId="4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family val="1"/>
          <charset val="186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4" sqref="A7" start="0" length="0">
      <dxf/>
    </rfmt>
    <rfmt sheetId="4" sqref="B7" start="0" length="0">
      <dxf/>
    </rfmt>
    <rfmt sheetId="4" sqref="C7" start="0" length="0">
      <dxf/>
    </rfmt>
    <rfmt sheetId="4" sqref="D7" start="0" length="0">
      <dxf/>
    </rfmt>
    <rfmt sheetId="4" sqref="E7" start="0" length="0">
      <dxf/>
    </rfmt>
    <rfmt sheetId="4" sqref="F7" start="0" length="0">
      <dxf>
        <alignment horizontal="center" vertical="top"/>
      </dxf>
    </rfmt>
    <rcc rId="0" sId="4" dxf="1">
      <nc r="G7" t="inlineStr">
        <is>
          <t>(Biudžeto išlaidų sąmatos vykdymo 20__ m. _______ d. metinės, ketvirtinės ataskaitos forma Nr. 2)</t>
        </is>
      </nc>
      <ndxf>
        <font>
          <b/>
          <sz val="11"/>
          <name val="Times New Roman Baltic"/>
          <family val="1"/>
        </font>
      </ndxf>
    </rcc>
    <rfmt sheetId="4" sqref="H7" start="0" length="0">
      <dxf>
        <font>
          <b/>
          <sz val="8"/>
          <name val="Times New Roman Baltic"/>
          <family val="1"/>
        </font>
      </dxf>
    </rfmt>
    <rfmt sheetId="4" sqref="I7" start="0" length="0">
      <dxf>
        <font>
          <b/>
          <sz val="8"/>
          <name val="Times New Roman Baltic"/>
          <family val="1"/>
        </font>
      </dxf>
    </rfmt>
    <rfmt sheetId="4" s="1" sqref="J7" start="0" length="0">
      <dxf>
        <font>
          <b/>
          <sz val="12"/>
          <color auto="1"/>
          <name val="Arial"/>
          <family val="2"/>
          <charset val="186"/>
          <scheme val="none"/>
        </font>
        <alignment horizontal="center" vertical="center"/>
      </dxf>
    </rfmt>
    <rfmt sheetId="4" s="1" sqref="K7" start="0" length="0">
      <dxf>
        <font>
          <b/>
          <sz val="12"/>
          <color auto="1"/>
          <name val="Arial"/>
          <family val="2"/>
          <charset val="186"/>
          <scheme val="none"/>
        </font>
        <alignment horizontal="center" vertical="center"/>
      </dxf>
    </rfmt>
    <rfmt sheetId="4" s="1" sqref="L7" start="0" length="0">
      <dxf>
        <font>
          <sz val="10"/>
          <color auto="1"/>
          <name val="Arial"/>
          <family val="2"/>
          <charset val="186"/>
          <scheme val="none"/>
        </font>
        <alignment wrapText="1"/>
      </dxf>
    </rfmt>
    <rfmt sheetId="4" s="1" sqref="M7" start="0" length="0">
      <dxf>
        <font>
          <sz val="8"/>
          <color auto="1"/>
          <name val="Times New Roman"/>
          <family val="1"/>
          <charset val="186"/>
          <scheme val="none"/>
        </font>
        <numFmt numFmtId="164" formatCode="0.0"/>
        <alignment horizontal="left" vertical="center" wrapText="1"/>
      </dxf>
    </rfmt>
    <rfmt sheetId="4" sqref="N7" start="0" length="0">
      <dxf/>
    </rfmt>
    <rfmt sheetId="4" sqref="O7" start="0" length="0">
      <dxf/>
    </rfmt>
    <rfmt sheetId="4" sqref="P7" start="0" length="0">
      <dxf/>
    </rfmt>
    <rfmt sheetId="4" sqref="Q7" start="0" length="0">
      <dxf/>
    </rfmt>
    <rfmt sheetId="4" sqref="R7" start="0" length="0">
      <dxf/>
    </rfmt>
    <rfmt sheetId="4" sqref="S7" start="0" length="0">
      <dxf/>
    </rfmt>
    <rfmt sheetId="4" sqref="T7" start="0" length="0">
      <dxf/>
    </rfmt>
    <rfmt sheetId="4" sqref="U7" start="0" length="0">
      <dxf/>
    </rfmt>
    <rfmt sheetId="4" sqref="V7" start="0" length="0">
      <dxf/>
    </rfmt>
    <rfmt sheetId="4" sqref="W7" start="0" length="0">
      <dxf/>
    </rfmt>
    <rfmt sheetId="4" sqref="X7" start="0" length="0">
      <dxf/>
    </rfmt>
    <rfmt sheetId="4" sqref="Y7" start="0" length="0">
      <dxf/>
    </rfmt>
    <rfmt sheetId="4" sqref="Z7" start="0" length="0">
      <dxf/>
    </rfmt>
    <rfmt sheetId="4" sqref="AA7" start="0" length="0">
      <dxf/>
    </rfmt>
    <rfmt sheetId="4" sqref="AB7" start="0" length="0">
      <dxf/>
    </rfmt>
    <rfmt sheetId="4" sqref="AC7" start="0" length="0">
      <dxf/>
    </rfmt>
    <rfmt sheetId="4" sqref="AD7" start="0" length="0">
      <dxf/>
    </rfmt>
    <rfmt sheetId="4" sqref="AE7" start="0" length="0">
      <dxf/>
    </rfmt>
    <rfmt sheetId="4" sqref="AF7" start="0" length="0">
      <dxf/>
    </rfmt>
    <rfmt sheetId="4" sqref="AG7" start="0" length="0">
      <dxf/>
    </rfmt>
    <rfmt sheetId="4" sqref="AH7" start="0" length="0">
      <dxf/>
    </rfmt>
    <rfmt sheetId="4" sqref="AI7" start="0" length="0">
      <dxf/>
    </rfmt>
  </rrc>
  <rcv guid="{561F0269-90C9-4E93-A02B-B5083C69FE14}" action="delete"/>
  <rdn rId="0" localSheetId="1" customView="1" name="Z_561F0269_90C9_4E93_A02B_B5083C69FE14_.wvu.PrintTitles" hidden="1" oldHidden="1">
    <formula>'f2'!$19:$25</formula>
    <oldFormula>'f2'!$19:$25</oldFormula>
  </rdn>
  <rdn rId="0" localSheetId="1" customView="1" name="Z_561F0269_90C9_4E93_A02B_B5083C69FE14_.wvu.Cols" hidden="1" oldHidden="1">
    <formula>'f2'!$M:$P</formula>
    <oldFormula>'f2'!$M:$P</oldFormula>
  </rdn>
  <rdn rId="0" localSheetId="2" customView="1" name="Z_561F0269_90C9_4E93_A02B_B5083C69FE14_.wvu.PrintTitles" hidden="1" oldHidden="1">
    <formula>'f2 (2)'!$19:$25</formula>
    <oldFormula>'f2 (2)'!$19:$25</oldFormula>
  </rdn>
  <rdn rId="0" localSheetId="2" customView="1" name="Z_561F0269_90C9_4E93_A02B_B5083C69FE14_.wvu.Cols" hidden="1" oldHidden="1">
    <formula>'f2 (2)'!$M:$P</formula>
    <oldFormula>'f2 (2)'!$M:$P</oldFormula>
  </rdn>
  <rdn rId="0" localSheetId="3" customView="1" name="Z_561F0269_90C9_4E93_A02B_B5083C69FE14_.wvu.PrintTitles" hidden="1" oldHidden="1">
    <formula>'f2 (3)'!$19:$25</formula>
    <oldFormula>'f2 (3)'!$19:$25</oldFormula>
  </rdn>
  <rdn rId="0" localSheetId="3" customView="1" name="Z_561F0269_90C9_4E93_A02B_B5083C69FE14_.wvu.Cols" hidden="1" oldHidden="1">
    <formula>'f2 (3)'!$M:$P</formula>
    <oldFormula>'f2 (3)'!$M:$P</oldFormula>
  </rdn>
  <rdn rId="0" localSheetId="4" customView="1" name="Z_561F0269_90C9_4E93_A02B_B5083C69FE14_.wvu.PrintTitles" hidden="1" oldHidden="1">
    <formula>'Forma Nr.2 '!$22:$32</formula>
    <oldFormula>'Forma Nr.2 '!$22:$32</oldFormula>
  </rdn>
  <rdn rId="0" localSheetId="4" customView="1" name="Z_561F0269_90C9_4E93_A02B_B5083C69FE14_.wvu.Rows" hidden="1" oldHidden="1">
    <formula>'Forma Nr.2 '!$34:$156,'Forma Nr.2 '!$163:$366</formula>
    <oldFormula>'Forma Nr.2 '!$34:$156,'Forma Nr.2 '!$163:$366</oldFormula>
  </rdn>
  <rdn rId="0" localSheetId="4" customView="1" name="Z_561F0269_90C9_4E93_A02B_B5083C69FE14_.wvu.Cols" hidden="1" oldHidden="1">
    <formula>'Forma Nr.2 '!$M:$O</formula>
    <oldFormula>'Forma Nr.2 '!$M:$O</oldFormula>
  </rdn>
  <rcv guid="{561F0269-90C9-4E93-A02B-B5083C69FE14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11" sId="4">
    <oc r="J10" t="inlineStr">
      <is>
        <t>2022 m. rugpjūčio 30 d. įsakymo Nr. 1K-301 redakcija)</t>
      </is>
    </oc>
    <nc r="J10" t="inlineStr">
      <is>
        <t>2024 m. kovo 26 d. įsakymo Nr. 1K-119 redakcija)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27" sId="4">
    <oc r="G13" t="inlineStr">
      <is>
        <t>__________________________</t>
      </is>
    </oc>
    <nc r="G13" t="inlineStr">
      <is>
        <t>Metinė</t>
      </is>
    </nc>
  </rcc>
  <rfmt sheetId="4" sqref="G13:K13" start="0" length="2147483647">
    <dxf>
      <font>
        <u/>
      </font>
    </dxf>
  </rfmt>
  <rcc rId="6328" sId="4" numFmtId="4">
    <nc r="L23">
      <v>188710061</v>
    </nc>
  </rcc>
  <rfmt sheetId="4" sqref="L23:L25">
    <dxf>
      <numFmt numFmtId="0" formatCode="General"/>
    </dxf>
  </rfmt>
  <rcc rId="6329" sId="4">
    <nc r="L24">
      <v>21050</v>
    </nc>
  </rcc>
  <rfmt sheetId="4" sqref="G8:L8">
    <dxf>
      <fill>
        <patternFill patternType="solid">
          <bgColor theme="0" tint="-0.14999847407452621"/>
        </patternFill>
      </fill>
    </dxf>
  </rfmt>
  <rfmt sheetId="4" sqref="A12:L12">
    <dxf>
      <fill>
        <patternFill patternType="solid">
          <bgColor theme="0" tint="-0.14999847407452621"/>
        </patternFill>
      </fill>
    </dxf>
  </rfmt>
  <rfmt sheetId="4" sqref="G17:K17">
    <dxf>
      <fill>
        <patternFill patternType="solid">
          <bgColor theme="0" tint="-0.14999847407452621"/>
        </patternFill>
      </fill>
    </dxf>
  </rfmt>
  <rfmt sheetId="4" sqref="L25">
    <dxf>
      <fill>
        <patternFill patternType="solid">
          <bgColor theme="0" tint="-0.14999847407452621"/>
        </patternFill>
      </fill>
    </dxf>
  </rfmt>
  <rfmt sheetId="4" sqref="L26">
    <dxf>
      <fill>
        <patternFill patternType="solid">
          <bgColor theme="0" tint="-0.14999847407452621"/>
        </patternFill>
      </fill>
    </dxf>
  </rfmt>
  <rfmt sheetId="4" sqref="L27">
    <dxf>
      <fill>
        <patternFill patternType="solid">
          <bgColor theme="0" tint="-0.14999847407452621"/>
        </patternFill>
      </fill>
    </dxf>
  </rfmt>
  <rfmt sheetId="4" sqref="I28:L28">
    <dxf>
      <fill>
        <patternFill patternType="solid">
          <bgColor theme="0" tint="-0.14999847407452621"/>
        </patternFill>
      </fill>
    </dxf>
  </rfmt>
  <rfmt sheetId="4" sqref="I162:L162">
    <dxf>
      <fill>
        <patternFill patternType="solid">
          <bgColor theme="0" tint="-0.14999847407452621"/>
        </patternFill>
      </fill>
    </dxf>
  </rfmt>
  <rfmt sheetId="4" sqref="I33:L367">
    <dxf>
      <numFmt numFmtId="2" formatCode="0.00"/>
    </dxf>
  </rfmt>
  <rcc rId="6330" sId="4" numFmtId="4">
    <nc r="I162">
      <v>0</v>
    </nc>
  </rcc>
  <rcc rId="6331" sId="4" numFmtId="4">
    <nc r="J162">
      <v>0</v>
    </nc>
  </rcc>
  <rcc rId="6332" sId="4" numFmtId="4">
    <nc r="K162">
      <v>0</v>
    </nc>
  </rcc>
  <rcc rId="6333" sId="4" numFmtId="4">
    <nc r="L162">
      <v>0</v>
    </nc>
  </rcc>
  <rcv guid="{561F0269-90C9-4E93-A02B-B5083C69FE14}" action="delete"/>
  <rdn rId="0" localSheetId="1" customView="1" name="Z_561F0269_90C9_4E93_A02B_B5083C69FE14_.wvu.PrintTitles" hidden="1" oldHidden="1">
    <formula>'f2'!$19:$25</formula>
    <oldFormula>'f2'!$19:$25</oldFormula>
  </rdn>
  <rdn rId="0" localSheetId="1" customView="1" name="Z_561F0269_90C9_4E93_A02B_B5083C69FE14_.wvu.Cols" hidden="1" oldHidden="1">
    <formula>'f2'!$M:$P</formula>
    <oldFormula>'f2'!$M:$P</oldFormula>
  </rdn>
  <rdn rId="0" localSheetId="2" customView="1" name="Z_561F0269_90C9_4E93_A02B_B5083C69FE14_.wvu.PrintTitles" hidden="1" oldHidden="1">
    <formula>'f2 (2)'!$19:$25</formula>
    <oldFormula>'f2 (2)'!$19:$25</oldFormula>
  </rdn>
  <rdn rId="0" localSheetId="2" customView="1" name="Z_561F0269_90C9_4E93_A02B_B5083C69FE14_.wvu.Cols" hidden="1" oldHidden="1">
    <formula>'f2 (2)'!$M:$P</formula>
    <oldFormula>'f2 (2)'!$M:$P</oldFormula>
  </rdn>
  <rdn rId="0" localSheetId="3" customView="1" name="Z_561F0269_90C9_4E93_A02B_B5083C69FE14_.wvu.PrintTitles" hidden="1" oldHidden="1">
    <formula>'f2 (3)'!$19:$25</formula>
    <oldFormula>'f2 (3)'!$19:$25</oldFormula>
  </rdn>
  <rdn rId="0" localSheetId="3" customView="1" name="Z_561F0269_90C9_4E93_A02B_B5083C69FE14_.wvu.Cols" hidden="1" oldHidden="1">
    <formula>'f2 (3)'!$M:$P</formula>
    <oldFormula>'f2 (3)'!$M:$P</oldFormula>
  </rdn>
  <rdn rId="0" localSheetId="4" customView="1" name="Z_561F0269_90C9_4E93_A02B_B5083C69FE14_.wvu.PrintTitles" hidden="1" oldHidden="1">
    <formula>'Forma Nr.2 '!$22:$32</formula>
    <oldFormula>'Forma Nr.2 '!$22:$32</oldFormula>
  </rdn>
  <rdn rId="0" localSheetId="4" customView="1" name="Z_561F0269_90C9_4E93_A02B_B5083C69FE14_.wvu.Rows" hidden="1" oldHidden="1">
    <formula>'Forma Nr.2 '!$34:$156,'Forma Nr.2 '!$163:$366</formula>
    <oldFormula>'Forma Nr.2 '!$34:$156,'Forma Nr.2 '!$163:$366</oldFormula>
  </rdn>
  <rdn rId="0" localSheetId="4" customView="1" name="Z_561F0269_90C9_4E93_A02B_B5083C69FE14_.wvu.Cols" hidden="1" oldHidden="1">
    <formula>'Forma Nr.2 '!$M:$O</formula>
    <oldFormula>'Forma Nr.2 '!$M:$O</oldFormula>
  </rdn>
  <rcv guid="{561F0269-90C9-4E93-A02B-B5083C69FE1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E20:K20">
    <dxf>
      <fill>
        <patternFill patternType="solid">
          <bgColor theme="0" tint="-0.14999847407452621"/>
        </patternFill>
      </fill>
    </dxf>
  </rfmt>
  <rfmt sheetId="4" sqref="L26" start="0" length="0">
    <dxf/>
  </rfmt>
  <rfmt sheetId="4" sqref="L26">
    <dxf>
      <numFmt numFmtId="0" formatCode="General"/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43" sId="4" xfDxf="1" s="1" dxf="1">
    <nc r="Q1" t="inlineStr">
      <is>
        <t xml:space="preserve">Vilniaus miesto savivaldybės 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ndxf>
  </rcc>
  <rcc rId="6344" sId="4" xfDxf="1" s="1" dxf="1">
    <nc r="Q2" t="inlineStr">
      <is>
        <t xml:space="preserve">biudžeto lėšų skyrimo sutarties 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ndxf>
  </rcc>
  <rcc rId="6345" sId="4" xfDxf="1" s="1" dxf="1">
    <nc r="Q3" t="inlineStr">
      <is>
        <t>3 priedas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ndxf>
  </rcc>
  <rrc rId="6346" sId="4" ref="A1:XFD5" action="insertRow">
    <undo index="65535" exp="area" ref3D="1" dr="$A$163:$XFD$366" dn="Z_6198B61E_FA57_4671_9F4E_83863AAE4E75_.wvu.Rows" sId="4"/>
    <undo index="1" exp="area" ref3D="1" dr="$A$34:$XFD$156" dn="Z_6198B61E_FA57_4671_9F4E_83863AAE4E75_.wvu.Rows" sId="4"/>
    <undo index="65535" exp="area" ref3D="1" dr="$A$22:$XFD$32" dn="Z_758123A7_07DC_4CFE_A1C3_A6CC304C1338_.wvu.PrintTitles" sId="4"/>
    <undo index="65535" exp="area" ref3D="1" dr="$A$22:$XFD$32" dn="Z_6198B61E_FA57_4671_9F4E_83863AAE4E75_.wvu.PrintTitles" sId="4"/>
    <undo index="65535" exp="area" ref3D="1" dr="$M$1:$P$1048576" dn="Z_75BFD04C_8D34_49C9_A422_0335B0ABD698_.wvu.Cols" sId="4"/>
    <undo index="65535" exp="area" ref3D="1" dr="$A$22:$XFD$32" dn="Z_75BFD04C_8D34_49C9_A422_0335B0ABD698_.wvu.PrintTitles" sId="4"/>
    <undo index="65535" exp="area" ref3D="1" dr="$M$1:$P$1048576" dn="Z_758123A7_07DC_4CFE_A1C3_A6CC304C1338_.wvu.Cols" sId="4"/>
    <undo index="65535" exp="area" ref3D="1" dr="$M$1:$O$1048576" dn="Z_6198B61E_FA57_4671_9F4E_83863AAE4E75_.wvu.Cols" sId="4"/>
    <undo index="65535" exp="area" ref3D="1" dr="$A$22:$XFD$32" dn="Z_561F0269_90C9_4E93_A02B_B5083C69FE14_.wvu.PrintTitles" sId="4"/>
    <undo index="65535" exp="area" ref3D="1" dr="$A$22:$XFD$32" dn="Z_57A1E72B_DFC1_4C5D_ABA7_C1A26EB31789_.wvu.PrintTitles" sId="4"/>
    <undo index="65535" exp="area" ref3D="1" dr="$A$22:$XFD$32" dn="Z_5FCAC33A_47AA_47EB_BE57_8622821F3718_.wvu.PrintTitles" sId="4"/>
    <undo index="65535" exp="area" ref3D="1" dr="$M$1:$P$1048576" dn="Z_5FCAC33A_47AA_47EB_BE57_8622821F3718_.wvu.Cols" sId="4"/>
    <undo index="65535" exp="area" ref3D="1" dr="$M$1:$P$1048576" dn="Z_57A1E72B_DFC1_4C5D_ABA7_C1A26EB31789_.wvu.Cols" sId="4"/>
    <undo index="65535" exp="area" ref3D="1" dr="$A$163:$XFD$366" dn="Z_561F0269_90C9_4E93_A02B_B5083C69FE14_.wvu.Rows" sId="4"/>
    <undo index="1" exp="area" ref3D="1" dr="$A$34:$XFD$156" dn="Z_561F0269_90C9_4E93_A02B_B5083C69FE14_.wvu.Rows" sId="4"/>
    <undo index="65535" exp="area" ref3D="1" dr="$A$22:$XFD$28" dn="Z_D669FC1B_AE0B_4417_8D6F_8460D68D5677_.wvu.PrintTitles" sId="4"/>
    <undo index="65535" exp="area" ref3D="1" dr="$M$1:$P$1048576" dn="Z_F677807F_46FD_43C6_BB8F_08ECC7636E03_.wvu.Cols" sId="4"/>
    <undo index="65535" exp="area" ref3D="1" dr="$A$22:$XFD$32" dn="Z_B9470AF3_226B_4213_A7B5_37AA221FCC86_.wvu.PrintTitles" sId="4"/>
    <undo index="65535" exp="area" ref3D="1" dr="$M$1:$P$1048576" dn="Z_D669FC1B_AE0B_4417_8D6F_8460D68D5677_.wvu.Cols" sId="4"/>
    <undo index="65535" exp="area" ref3D="1" dr="$A$22:$XFD$28" dn="Z_DF4717B8_E960_4300_AF40_4AC5F93B40E3_.wvu.PrintTitles" sId="4"/>
    <undo index="65535" exp="area" ref3D="1" dr="$A$22:$XFD$32" dn="Z_F677807F_46FD_43C6_BB8F_08ECC7636E03_.wvu.PrintTitles" sId="4"/>
    <undo index="65535" exp="area" ref3D="1" dr="$M$1:$P$1048576" dn="Z_DF4717B8_E960_4300_AF40_4AC5F93B40E3_.wvu.Cols" sId="4"/>
    <undo index="65535" exp="area" ref3D="1" dr="$M$1:$P$1048576" dn="Z_7A632666_DBD4_4CFF_BD05_66382BD6FB9E_.wvu.Cols" sId="4"/>
    <undo index="65535" exp="area" ref3D="1" dr="$A$22:$XFD$32" dn="Z_A64B7B98_B658_4E89_BA3D_F49D1265D61E_.wvu.PrintTitles" sId="4"/>
    <undo index="65535" exp="area" ref3D="1" dr="$M$1:$P$1048576" dn="Z_A64B7B98_B658_4E89_BA3D_F49D1265D61E_.wvu.Cols" sId="4"/>
    <undo index="65535" exp="area" ref3D="1" dr="$A$22:$XFD$32" dn="Z_7A632666_DBD4_4CFF_BD05_66382BD6FB9E_.wvu.PrintTitles" sId="4"/>
    <undo index="65535" exp="area" ref3D="1" dr="$M$1:$P$1048576" dn="Z_9B727EDB_49B4_42DC_BF97_3A35178E0BFD_.wvu.Cols" sId="4"/>
    <undo index="65535" exp="area" ref3D="1" dr="$A$22:$XFD$28" dn="Z_9B727EDB_49B4_42DC_BF97_3A35178E0BFD_.wvu.PrintTitles" sId="4"/>
    <undo index="65535" exp="area" ref3D="1" dr="$M$1:$P$1048576" dn="Z_B9470AF3_226B_4213_A7B5_37AA221FCC86_.wvu.Cols" sId="4"/>
    <undo index="65535" exp="area" ref3D="1" dr="$M$1:$P$1048576" dn="Z_112AFAC2_77EA_44AA_BEEF_6812D11534CE_.wvu.Cols" sId="4"/>
    <undo index="65535" exp="area" ref3D="1" dr="$A$22:$XFD$28" dn="Z_05B54777_5D6F_4067_9B5E_F0A938B54982_.wvu.PrintTitles" sId="4"/>
    <undo index="65535" exp="area" ref3D="1" dr="$M$1:$P$1048576" dn="Z_05B54777_5D6F_4067_9B5E_F0A938B54982_.wvu.Cols" sId="4"/>
    <undo index="65535" exp="area" ref3D="1" dr="$A$22:$XFD$32" dn="Print_Titles" sId="4"/>
    <undo index="65535" exp="area" ref3D="1" dr="$M$1:$O$1048576" dn="Z_561F0269_90C9_4E93_A02B_B5083C69FE14_.wvu.Cols" sId="4"/>
    <undo index="65535" exp="area" ref3D="1" dr="$A$22:$XFD$32" dn="Z_4837D77B_C401_4018_A777_ED8FA242E629_.wvu.PrintTitles" sId="4"/>
    <undo index="65535" exp="area" ref3D="1" dr="$A$22:$XFD$32" dn="Z_112AFAC2_77EA_44AA_BEEF_6812D11534CE_.wvu.PrintTitles" sId="4"/>
    <undo index="65535" exp="area" ref3D="1" dr="$M$1:$P$1048576" dn="Z_4837D77B_C401_4018_A777_ED8FA242E629_.wvu.Cols" sId="4"/>
    <undo index="65535" exp="area" ref3D="1" dr="$A$22:$XFD$32" dn="Z_47D04100_FABF_4D8C_9C0A_1DEC9335BC02_.wvu.PrintTitles" sId="4"/>
    <undo index="65535" exp="area" ref3D="1" dr="$M$1:$P$1048576" dn="Z_47D04100_FABF_4D8C_9C0A_1DEC9335BC02_.wvu.Cols" sId="4"/>
  </rrc>
  <rm rId="6347" sheetId="4" source="Q6:Q8" destination="J1:J3" sourceSheetId="4">
    <rfmt sheetId="4" s="1" sqref="J1" start="0" length="0">
      <dxf>
        <font>
          <sz val="10"/>
          <color auto="1"/>
          <name val="Times New Roman Baltic"/>
          <family val="1"/>
          <charset val="186"/>
          <scheme val="none"/>
        </font>
      </dxf>
    </rfmt>
    <rfmt sheetId="4" s="1" sqref="J2" start="0" length="0">
      <dxf>
        <font>
          <sz val="10"/>
          <color auto="1"/>
          <name val="Times New Roman Baltic"/>
          <family val="1"/>
          <charset val="186"/>
          <scheme val="none"/>
        </font>
      </dxf>
    </rfmt>
    <rfmt sheetId="4" s="1" sqref="J3" start="0" length="0">
      <dxf>
        <font>
          <sz val="10"/>
          <color auto="1"/>
          <name val="Times New Roman Baltic"/>
          <family val="1"/>
          <charset val="186"/>
          <scheme val="none"/>
        </font>
      </dxf>
    </rfmt>
  </rm>
  <rcc rId="6348" sId="4">
    <nc r="L31">
      <v>203030103</v>
    </nc>
  </rcc>
  <rfmt sheetId="4" sqref="I33">
    <dxf>
      <numFmt numFmtId="0" formatCode="General"/>
    </dxf>
  </rfmt>
  <rcc rId="6349" sId="4">
    <nc r="I33">
      <v>8</v>
    </nc>
  </rcc>
  <rfmt sheetId="4" sqref="I33">
    <dxf>
      <numFmt numFmtId="30" formatCode="@"/>
    </dxf>
  </rfmt>
  <rcc rId="6350" sId="4" numFmtId="30">
    <nc r="I33" t="inlineStr">
      <is>
        <t>08</t>
      </is>
    </nc>
  </rcc>
  <rcc rId="6351" sId="4">
    <nc r="J32" t="inlineStr">
      <is>
        <t>`</t>
      </is>
    </nc>
  </rcc>
  <rfmt sheetId="4" sqref="J32:L33">
    <dxf>
      <numFmt numFmtId="30" formatCode="@"/>
    </dxf>
  </rfmt>
  <rcc rId="6352" sId="4" numFmtId="30">
    <nc r="L32" t="inlineStr">
      <is>
        <t>01</t>
      </is>
    </nc>
  </rcc>
  <rcc rId="6353" sId="4" numFmtId="30">
    <nc r="J33" t="inlineStr">
      <is>
        <t>01</t>
      </is>
    </nc>
  </rcc>
  <rcc rId="6354" sId="4" numFmtId="30">
    <nc r="K33" t="inlineStr">
      <is>
        <t>01</t>
      </is>
    </nc>
  </rcc>
  <rcc rId="6355" sId="4" numFmtId="30">
    <nc r="L33" t="inlineStr">
      <is>
        <t>03</t>
      </is>
    </nc>
  </rcc>
  <rfmt sheetId="4" sqref="J32:L33">
    <dxf>
      <alignment horizontal="right"/>
    </dxf>
  </rfmt>
  <rfmt sheetId="4" sqref="A13:L13">
    <dxf>
      <fill>
        <patternFill>
          <bgColor theme="0" tint="-0.14999847407452621"/>
        </patternFill>
      </fill>
    </dxf>
  </rfmt>
  <rfmt sheetId="4" sqref="A22:L22">
    <dxf>
      <fill>
        <patternFill>
          <bgColor theme="0" tint="-0.14999847407452621"/>
        </patternFill>
      </fill>
    </dxf>
  </rfmt>
  <rfmt sheetId="4" sqref="A25:L25">
    <dxf>
      <fill>
        <patternFill>
          <bgColor theme="0" tint="-0.14999847407452621"/>
        </patternFill>
      </fill>
    </dxf>
  </rfmt>
  <rdn rId="0" localSheetId="1" customView="1" name="Z_B9A3F322_AD35_48EF_B774_F403DC3AF3A8_.wvu.PrintTitles" hidden="1" oldHidden="1">
    <formula>'f2'!$19:$25</formula>
  </rdn>
  <rdn rId="0" localSheetId="1" customView="1" name="Z_B9A3F322_AD35_48EF_B774_F403DC3AF3A8_.wvu.Cols" hidden="1" oldHidden="1">
    <formula>'f2'!$M:$P</formula>
  </rdn>
  <rdn rId="0" localSheetId="2" customView="1" name="Z_B9A3F322_AD35_48EF_B774_F403DC3AF3A8_.wvu.PrintTitles" hidden="1" oldHidden="1">
    <formula>'f2 (2)'!$19:$25</formula>
  </rdn>
  <rdn rId="0" localSheetId="2" customView="1" name="Z_B9A3F322_AD35_48EF_B774_F403DC3AF3A8_.wvu.Cols" hidden="1" oldHidden="1">
    <formula>'f2 (2)'!$M:$P</formula>
  </rdn>
  <rdn rId="0" localSheetId="3" customView="1" name="Z_B9A3F322_AD35_48EF_B774_F403DC3AF3A8_.wvu.PrintTitles" hidden="1" oldHidden="1">
    <formula>'f2 (3)'!$19:$25</formula>
  </rdn>
  <rdn rId="0" localSheetId="3" customView="1" name="Z_B9A3F322_AD35_48EF_B774_F403DC3AF3A8_.wvu.Cols" hidden="1" oldHidden="1">
    <formula>'f2 (3)'!$M:$P</formula>
  </rdn>
  <rdn rId="0" localSheetId="4" customView="1" name="Z_B9A3F322_AD35_48EF_B774_F403DC3AF3A8_.wvu.PrintTitles" hidden="1" oldHidden="1">
    <formula>'Forma Nr.2 '!$27:$37</formula>
  </rdn>
  <rdn rId="0" localSheetId="4" customView="1" name="Z_B9A3F322_AD35_48EF_B774_F403DC3AF3A8_.wvu.Rows" hidden="1" oldHidden="1">
    <formula>'Forma Nr.2 '!$39:$161,'Forma Nr.2 '!$168:$371</formula>
  </rdn>
  <rdn rId="0" localSheetId="4" customView="1" name="Z_B9A3F322_AD35_48EF_B774_F403DC3AF3A8_.wvu.Cols" hidden="1" oldHidden="1">
    <formula>'Forma Nr.2 '!$M:$O</formula>
  </rdn>
  <rcv guid="{B9A3F322-AD35-48EF-B774-F403DC3AF3A8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65" sId="4">
    <oc r="G18" t="inlineStr">
      <is>
        <t>Metinė</t>
      </is>
    </oc>
    <nc r="G18"/>
  </rcc>
  <rcv guid="{B9A3F322-AD35-48EF-B774-F403DC3AF3A8}" action="delete"/>
  <rdn rId="0" localSheetId="1" customView="1" name="Z_B9A3F322_AD35_48EF_B774_F403DC3AF3A8_.wvu.PrintTitles" hidden="1" oldHidden="1">
    <formula>'f2'!$19:$25</formula>
    <oldFormula>'f2'!$19:$25</oldFormula>
  </rdn>
  <rdn rId="0" localSheetId="1" customView="1" name="Z_B9A3F322_AD35_48EF_B774_F403DC3AF3A8_.wvu.Cols" hidden="1" oldHidden="1">
    <formula>'f2'!$M:$P</formula>
    <oldFormula>'f2'!$M:$P</oldFormula>
  </rdn>
  <rdn rId="0" localSheetId="2" customView="1" name="Z_B9A3F322_AD35_48EF_B774_F403DC3AF3A8_.wvu.PrintTitles" hidden="1" oldHidden="1">
    <formula>'f2 (2)'!$19:$25</formula>
    <oldFormula>'f2 (2)'!$19:$25</oldFormula>
  </rdn>
  <rdn rId="0" localSheetId="2" customView="1" name="Z_B9A3F322_AD35_48EF_B774_F403DC3AF3A8_.wvu.Cols" hidden="1" oldHidden="1">
    <formula>'f2 (2)'!$M:$P</formula>
    <oldFormula>'f2 (2)'!$M:$P</oldFormula>
  </rdn>
  <rdn rId="0" localSheetId="3" customView="1" name="Z_B9A3F322_AD35_48EF_B774_F403DC3AF3A8_.wvu.PrintTitles" hidden="1" oldHidden="1">
    <formula>'f2 (3)'!$19:$25</formula>
    <oldFormula>'f2 (3)'!$19:$25</oldFormula>
  </rdn>
  <rdn rId="0" localSheetId="3" customView="1" name="Z_B9A3F322_AD35_48EF_B774_F403DC3AF3A8_.wvu.Cols" hidden="1" oldHidden="1">
    <formula>'f2 (3)'!$M:$P</formula>
    <oldFormula>'f2 (3)'!$M:$P</oldFormula>
  </rdn>
  <rdn rId="0" localSheetId="4" customView="1" name="Z_B9A3F322_AD35_48EF_B774_F403DC3AF3A8_.wvu.PrintTitles" hidden="1" oldHidden="1">
    <formula>'Forma Nr.2 '!$27:$37</formula>
    <oldFormula>'Forma Nr.2 '!$27:$37</oldFormula>
  </rdn>
  <rdn rId="0" localSheetId="4" customView="1" name="Z_B9A3F322_AD35_48EF_B774_F403DC3AF3A8_.wvu.Rows" hidden="1" oldHidden="1">
    <formula>'Forma Nr.2 '!$39:$161,'Forma Nr.2 '!$168:$371</formula>
    <oldFormula>'Forma Nr.2 '!$39:$161,'Forma Nr.2 '!$168:$371</oldFormula>
  </rdn>
  <rdn rId="0" localSheetId="4" customView="1" name="Z_B9A3F322_AD35_48EF_B774_F403DC3AF3A8_.wvu.Cols" hidden="1" oldHidden="1">
    <formula>'Forma Nr.2 '!$M:$O</formula>
    <oldFormula>'Forma Nr.2 '!$M:$O</oldFormula>
  </rdn>
  <rcv guid="{B9A3F322-AD35-48EF-B774-F403DC3AF3A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I31:L33">
    <dxf>
      <fill>
        <patternFill patternType="none">
          <bgColor auto="1"/>
        </patternFill>
      </fill>
    </dxf>
  </rfmt>
  <rcv guid="{B9A3F322-AD35-48EF-B774-F403DC3AF3A8}" action="delete"/>
  <rdn rId="0" localSheetId="1" customView="1" name="Z_B9A3F322_AD35_48EF_B774_F403DC3AF3A8_.wvu.PrintTitles" hidden="1" oldHidden="1">
    <formula>'f2'!$19:$25</formula>
    <oldFormula>'f2'!$19:$25</oldFormula>
  </rdn>
  <rdn rId="0" localSheetId="1" customView="1" name="Z_B9A3F322_AD35_48EF_B774_F403DC3AF3A8_.wvu.Cols" hidden="1" oldHidden="1">
    <formula>'f2'!$M:$P</formula>
    <oldFormula>'f2'!$M:$P</oldFormula>
  </rdn>
  <rdn rId="0" localSheetId="2" customView="1" name="Z_B9A3F322_AD35_48EF_B774_F403DC3AF3A8_.wvu.PrintTitles" hidden="1" oldHidden="1">
    <formula>'f2 (2)'!$19:$25</formula>
    <oldFormula>'f2 (2)'!$19:$25</oldFormula>
  </rdn>
  <rdn rId="0" localSheetId="2" customView="1" name="Z_B9A3F322_AD35_48EF_B774_F403DC3AF3A8_.wvu.Cols" hidden="1" oldHidden="1">
    <formula>'f2 (2)'!$M:$P</formula>
    <oldFormula>'f2 (2)'!$M:$P</oldFormula>
  </rdn>
  <rdn rId="0" localSheetId="3" customView="1" name="Z_B9A3F322_AD35_48EF_B774_F403DC3AF3A8_.wvu.PrintTitles" hidden="1" oldHidden="1">
    <formula>'f2 (3)'!$19:$25</formula>
    <oldFormula>'f2 (3)'!$19:$25</oldFormula>
  </rdn>
  <rdn rId="0" localSheetId="3" customView="1" name="Z_B9A3F322_AD35_48EF_B774_F403DC3AF3A8_.wvu.Cols" hidden="1" oldHidden="1">
    <formula>'f2 (3)'!$M:$P</formula>
    <oldFormula>'f2 (3)'!$M:$P</oldFormula>
  </rdn>
  <rdn rId="0" localSheetId="4" customView="1" name="Z_B9A3F322_AD35_48EF_B774_F403DC3AF3A8_.wvu.PrintTitles" hidden="1" oldHidden="1">
    <formula>'Forma Nr.2 '!$27:$37</formula>
    <oldFormula>'Forma Nr.2 '!$27:$37</oldFormula>
  </rdn>
  <rdn rId="0" localSheetId="4" customView="1" name="Z_B9A3F322_AD35_48EF_B774_F403DC3AF3A8_.wvu.Rows" hidden="1" oldHidden="1">
    <formula>'Forma Nr.2 '!$39:$161,'Forma Nr.2 '!$168:$371</formula>
    <oldFormula>'Forma Nr.2 '!$39:$161,'Forma Nr.2 '!$168:$371</oldFormula>
  </rdn>
  <rdn rId="0" localSheetId="4" customView="1" name="Z_B9A3F322_AD35_48EF_B774_F403DC3AF3A8_.wvu.Cols" hidden="1" oldHidden="1">
    <formula>'Forma Nr.2 '!$M:$O</formula>
    <oldFormula>'Forma Nr.2 '!$M:$O</oldFormula>
  </rdn>
  <rcv guid="{B9A3F322-AD35-48EF-B774-F403DC3AF3A8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9A3F322-AD35-48EF-B774-F403DC3AF3A8}" action="delete"/>
  <rdn rId="0" localSheetId="1" customView="1" name="Z_B9A3F322_AD35_48EF_B774_F403DC3AF3A8_.wvu.PrintTitles" hidden="1" oldHidden="1">
    <formula>'f2'!$19:$25</formula>
    <oldFormula>'f2'!$19:$25</oldFormula>
  </rdn>
  <rdn rId="0" localSheetId="1" customView="1" name="Z_B9A3F322_AD35_48EF_B774_F403DC3AF3A8_.wvu.Cols" hidden="1" oldHidden="1">
    <formula>'f2'!$M:$P</formula>
    <oldFormula>'f2'!$M:$P</oldFormula>
  </rdn>
  <rdn rId="0" localSheetId="2" customView="1" name="Z_B9A3F322_AD35_48EF_B774_F403DC3AF3A8_.wvu.PrintTitles" hidden="1" oldHidden="1">
    <formula>'f2 (2)'!$19:$25</formula>
    <oldFormula>'f2 (2)'!$19:$25</oldFormula>
  </rdn>
  <rdn rId="0" localSheetId="2" customView="1" name="Z_B9A3F322_AD35_48EF_B774_F403DC3AF3A8_.wvu.Cols" hidden="1" oldHidden="1">
    <formula>'f2 (2)'!$M:$P</formula>
    <oldFormula>'f2 (2)'!$M:$P</oldFormula>
  </rdn>
  <rdn rId="0" localSheetId="3" customView="1" name="Z_B9A3F322_AD35_48EF_B774_F403DC3AF3A8_.wvu.PrintTitles" hidden="1" oldHidden="1">
    <formula>'f2 (3)'!$19:$25</formula>
    <oldFormula>'f2 (3)'!$19:$25</oldFormula>
  </rdn>
  <rdn rId="0" localSheetId="3" customView="1" name="Z_B9A3F322_AD35_48EF_B774_F403DC3AF3A8_.wvu.Cols" hidden="1" oldHidden="1">
    <formula>'f2 (3)'!$M:$P</formula>
    <oldFormula>'f2 (3)'!$M:$P</oldFormula>
  </rdn>
  <rdn rId="0" localSheetId="4" customView="1" name="Z_B9A3F322_AD35_48EF_B774_F403DC3AF3A8_.wvu.PrintTitles" hidden="1" oldHidden="1">
    <formula>'Forma Nr.2 '!$27:$37</formula>
    <oldFormula>'Forma Nr.2 '!$27:$37</oldFormula>
  </rdn>
  <rdn rId="0" localSheetId="4" customView="1" name="Z_B9A3F322_AD35_48EF_B774_F403DC3AF3A8_.wvu.Rows" hidden="1" oldHidden="1">
    <formula>'Forma Nr.2 '!$39:$161,'Forma Nr.2 '!$168:$371</formula>
    <oldFormula>'Forma Nr.2 '!$39:$161,'Forma Nr.2 '!$168:$371</oldFormula>
  </rdn>
  <rdn rId="0" localSheetId="4" customView="1" name="Z_B9A3F322_AD35_48EF_B774_F403DC3AF3A8_.wvu.Cols" hidden="1" oldHidden="1">
    <formula>'Forma Nr.2 '!$M:$O</formula>
    <oldFormula>'Forma Nr.2 '!$M:$O</oldFormula>
  </rdn>
  <rcv guid="{B9A3F322-AD35-48EF-B774-F403DC3AF3A8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9A3F322-AD35-48EF-B774-F403DC3AF3A8}" action="delete"/>
  <rdn rId="0" localSheetId="1" customView="1" name="Z_B9A3F322_AD35_48EF_B774_F403DC3AF3A8_.wvu.PrintTitles" hidden="1" oldHidden="1">
    <formula>'f2'!$19:$25</formula>
    <oldFormula>'f2'!$19:$25</oldFormula>
  </rdn>
  <rdn rId="0" localSheetId="1" customView="1" name="Z_B9A3F322_AD35_48EF_B774_F403DC3AF3A8_.wvu.Cols" hidden="1" oldHidden="1">
    <formula>'f2'!$M:$P</formula>
    <oldFormula>'f2'!$M:$P</oldFormula>
  </rdn>
  <rdn rId="0" localSheetId="2" customView="1" name="Z_B9A3F322_AD35_48EF_B774_F403DC3AF3A8_.wvu.PrintTitles" hidden="1" oldHidden="1">
    <formula>'f2 (2)'!$19:$25</formula>
    <oldFormula>'f2 (2)'!$19:$25</oldFormula>
  </rdn>
  <rdn rId="0" localSheetId="2" customView="1" name="Z_B9A3F322_AD35_48EF_B774_F403DC3AF3A8_.wvu.Cols" hidden="1" oldHidden="1">
    <formula>'f2 (2)'!$M:$P</formula>
    <oldFormula>'f2 (2)'!$M:$P</oldFormula>
  </rdn>
  <rdn rId="0" localSheetId="3" customView="1" name="Z_B9A3F322_AD35_48EF_B774_F403DC3AF3A8_.wvu.PrintTitles" hidden="1" oldHidden="1">
    <formula>'f2 (3)'!$19:$25</formula>
    <oldFormula>'f2 (3)'!$19:$25</oldFormula>
  </rdn>
  <rdn rId="0" localSheetId="3" customView="1" name="Z_B9A3F322_AD35_48EF_B774_F403DC3AF3A8_.wvu.Cols" hidden="1" oldHidden="1">
    <formula>'f2 (3)'!$M:$P</formula>
    <oldFormula>'f2 (3)'!$M:$P</oldFormula>
  </rdn>
  <rdn rId="0" localSheetId="4" customView="1" name="Z_B9A3F322_AD35_48EF_B774_F403DC3AF3A8_.wvu.PrintTitles" hidden="1" oldHidden="1">
    <formula>'Forma Nr.2 '!$27:$37</formula>
    <oldFormula>'Forma Nr.2 '!$27:$37</oldFormula>
  </rdn>
  <rdn rId="0" localSheetId="4" customView="1" name="Z_B9A3F322_AD35_48EF_B774_F403DC3AF3A8_.wvu.Rows" hidden="1" oldHidden="1">
    <formula>'Forma Nr.2 '!$39:$161,'Forma Nr.2 '!$168:$371</formula>
    <oldFormula>'Forma Nr.2 '!$39:$161,'Forma Nr.2 '!$168:$371</oldFormula>
  </rdn>
  <rdn rId="0" localSheetId="4" customView="1" name="Z_B9A3F322_AD35_48EF_B774_F403DC3AF3A8_.wvu.Cols" hidden="1" oldHidden="1">
    <formula>'Forma Nr.2 '!$M:$O</formula>
    <oldFormula>'Forma Nr.2 '!$M:$O</oldFormula>
  </rdn>
  <rcv guid="{B9A3F322-AD35-48EF-B774-F403DC3AF3A8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9A3F322-AD35-48EF-B774-F403DC3AF3A8}" action="delete"/>
  <rdn rId="0" localSheetId="1" customView="1" name="Z_B9A3F322_AD35_48EF_B774_F403DC3AF3A8_.wvu.PrintTitles" hidden="1" oldHidden="1">
    <formula>'f2'!$19:$25</formula>
    <oldFormula>'f2'!$19:$25</oldFormula>
  </rdn>
  <rdn rId="0" localSheetId="1" customView="1" name="Z_B9A3F322_AD35_48EF_B774_F403DC3AF3A8_.wvu.Cols" hidden="1" oldHidden="1">
    <formula>'f2'!$M:$P</formula>
    <oldFormula>'f2'!$M:$P</oldFormula>
  </rdn>
  <rdn rId="0" localSheetId="2" customView="1" name="Z_B9A3F322_AD35_48EF_B774_F403DC3AF3A8_.wvu.PrintTitles" hidden="1" oldHidden="1">
    <formula>'f2 (2)'!$19:$25</formula>
    <oldFormula>'f2 (2)'!$19:$25</oldFormula>
  </rdn>
  <rdn rId="0" localSheetId="2" customView="1" name="Z_B9A3F322_AD35_48EF_B774_F403DC3AF3A8_.wvu.Cols" hidden="1" oldHidden="1">
    <formula>'f2 (2)'!$M:$P</formula>
    <oldFormula>'f2 (2)'!$M:$P</oldFormula>
  </rdn>
  <rdn rId="0" localSheetId="3" customView="1" name="Z_B9A3F322_AD35_48EF_B774_F403DC3AF3A8_.wvu.PrintTitles" hidden="1" oldHidden="1">
    <formula>'f2 (3)'!$19:$25</formula>
    <oldFormula>'f2 (3)'!$19:$25</oldFormula>
  </rdn>
  <rdn rId="0" localSheetId="3" customView="1" name="Z_B9A3F322_AD35_48EF_B774_F403DC3AF3A8_.wvu.Cols" hidden="1" oldHidden="1">
    <formula>'f2 (3)'!$M:$P</formula>
    <oldFormula>'f2 (3)'!$M:$P</oldFormula>
  </rdn>
  <rdn rId="0" localSheetId="4" customView="1" name="Z_B9A3F322_AD35_48EF_B774_F403DC3AF3A8_.wvu.PrintTitles" hidden="1" oldHidden="1">
    <formula>'Forma Nr.2 '!$27:$37</formula>
    <oldFormula>'Forma Nr.2 '!$27:$37</oldFormula>
  </rdn>
  <rdn rId="0" localSheetId="4" customView="1" name="Z_B9A3F322_AD35_48EF_B774_F403DC3AF3A8_.wvu.Rows" hidden="1" oldHidden="1">
    <formula>'Forma Nr.2 '!$39:$161,'Forma Nr.2 '!$168:$371</formula>
    <oldFormula>'Forma Nr.2 '!$39:$161,'Forma Nr.2 '!$168:$371</oldFormula>
  </rdn>
  <rdn rId="0" localSheetId="4" customView="1" name="Z_B9A3F322_AD35_48EF_B774_F403DC3AF3A8_.wvu.Cols" hidden="1" oldHidden="1">
    <formula>'Forma Nr.2 '!$M:$O</formula>
    <oldFormula>'Forma Nr.2 '!$M:$O</oldFormula>
  </rdn>
  <rcv guid="{B9A3F322-AD35-48EF-B774-F403DC3AF3A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7">
  <userInfo guid="{7F8A5422-479F-4780-ACAA-D33C39D4A7DE}" name="Akvilė Jovaišienė" id="-100626001" dateTime="2024-05-21T14:56:43"/>
  <userInfo guid="{1C6F7EAB-5CED-4256-BD52-63450719D046}" name="Akvilė Jovaišienė" id="-100612583" dateTime="2024-05-21T15:00:18"/>
  <userInfo guid="{C75A5DF3-69FB-4C18-8A41-433EC08D9202}" name="Akvilė Jovaišienė" id="-100630610" dateTime="2024-05-22T15:23:29"/>
  <userInfo guid="{25877FCC-4992-4B40-9F14-87E2876B6541}" name="Akvilė Jovaišienė" id="-100654109" dateTime="2024-05-22T15:34:42"/>
  <userInfo guid="{76CC04FD-A480-4DF9-AB77-E408F5008AF5}" name="Akvilė Jovaišienė" id="-100655498" dateTime="2024-05-31T09:25:34"/>
  <userInfo guid="{41A9B561-1AC4-4AB6-9FDC-949ABFA38222}" name="Akvilė Jovaišienė" id="-100634108" dateTime="2024-05-31T09:31:16"/>
  <userInfo guid="{98DB763D-A0A1-41BF-A65D-1E0933FD4088}" name="Akvilė Jovaišienė" id="-100626545" dateTime="2024-05-31T10:43:12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13" Type="http://schemas.openxmlformats.org/officeDocument/2006/relationships/printerSettings" Target="../printerSettings/printerSettings32.bin"/><Relationship Id="rId1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12" Type="http://schemas.openxmlformats.org/officeDocument/2006/relationships/printerSettings" Target="../printerSettings/printerSettings31.bin"/><Relationship Id="rId1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1.bin"/><Relationship Id="rId16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5" Type="http://schemas.openxmlformats.org/officeDocument/2006/relationships/printerSettings" Target="../printerSettings/printerSettings34.bin"/><Relationship Id="rId10" Type="http://schemas.openxmlformats.org/officeDocument/2006/relationships/printerSettings" Target="../printerSettings/printerSettings29.bin"/><Relationship Id="rId19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Relationship Id="rId14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13" Type="http://schemas.openxmlformats.org/officeDocument/2006/relationships/printerSettings" Target="../printerSettings/printerSettings51.bin"/><Relationship Id="rId1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12" Type="http://schemas.openxmlformats.org/officeDocument/2006/relationships/printerSettings" Target="../printerSettings/printerSettings50.bin"/><Relationship Id="rId1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40.bin"/><Relationship Id="rId16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11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3.bin"/><Relationship Id="rId1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48.bin"/><Relationship Id="rId19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42.bin"/><Relationship Id="rId9" Type="http://schemas.openxmlformats.org/officeDocument/2006/relationships/printerSettings" Target="../printerSettings/printerSettings47.bin"/><Relationship Id="rId14" Type="http://schemas.openxmlformats.org/officeDocument/2006/relationships/printerSettings" Target="../printerSettings/printerSettings5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13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12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11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2.bin"/><Relationship Id="rId15" Type="http://schemas.openxmlformats.org/officeDocument/2006/relationships/printerSettings" Target="../printerSettings/printerSettings72.bin"/><Relationship Id="rId10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1.bin"/><Relationship Id="rId9" Type="http://schemas.openxmlformats.org/officeDocument/2006/relationships/printerSettings" Target="../printerSettings/printerSettings66.bin"/><Relationship Id="rId14" Type="http://schemas.openxmlformats.org/officeDocument/2006/relationships/printerSettings" Target="../printerSettings/printerSettings7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53" t="s">
        <v>176</v>
      </c>
      <c r="K1" s="354"/>
      <c r="L1" s="354"/>
      <c r="M1" s="14"/>
    </row>
    <row r="2" spans="1:16" ht="14.25" customHeight="1">
      <c r="H2" s="122"/>
      <c r="I2"/>
      <c r="J2" s="354"/>
      <c r="K2" s="354"/>
      <c r="L2" s="354"/>
      <c r="M2" s="14"/>
    </row>
    <row r="3" spans="1:16" ht="13.5" customHeight="1">
      <c r="H3" s="21"/>
      <c r="I3" s="122"/>
      <c r="J3" s="354"/>
      <c r="K3" s="354"/>
      <c r="L3" s="354"/>
      <c r="M3" s="14"/>
    </row>
    <row r="4" spans="1:16" ht="14.25" customHeight="1">
      <c r="G4" s="13" t="s">
        <v>146</v>
      </c>
      <c r="H4" s="122"/>
      <c r="I4"/>
      <c r="J4" s="354"/>
      <c r="K4" s="354"/>
      <c r="L4" s="354"/>
      <c r="M4" s="14"/>
      <c r="N4" s="73"/>
      <c r="O4" s="73"/>
    </row>
    <row r="5" spans="1:16" ht="12" customHeight="1">
      <c r="H5" s="123"/>
      <c r="I5"/>
      <c r="J5" s="354"/>
      <c r="K5" s="354"/>
      <c r="L5" s="354"/>
      <c r="M5" s="14"/>
    </row>
    <row r="6" spans="1:16" ht="9.75" customHeight="1">
      <c r="G6" s="370"/>
      <c r="H6" s="371"/>
      <c r="I6" s="371"/>
      <c r="J6" s="371"/>
      <c r="K6" s="371"/>
      <c r="L6" s="20"/>
      <c r="M6" s="5"/>
    </row>
    <row r="7" spans="1:16" ht="18.75" customHeight="1">
      <c r="A7" s="355" t="s">
        <v>173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5"/>
    </row>
    <row r="8" spans="1:16" ht="14.25" customHeight="1">
      <c r="A8" s="132"/>
      <c r="B8" s="133"/>
      <c r="C8" s="133"/>
      <c r="D8" s="133"/>
      <c r="E8" s="133"/>
      <c r="F8" s="133"/>
      <c r="G8" s="376" t="s">
        <v>161</v>
      </c>
      <c r="H8" s="376"/>
      <c r="I8" s="376"/>
      <c r="J8" s="376"/>
      <c r="K8" s="376"/>
      <c r="L8" s="133"/>
      <c r="M8" s="5"/>
    </row>
    <row r="9" spans="1:16" ht="16.5" customHeight="1">
      <c r="A9" s="374" t="s">
        <v>163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5"/>
      <c r="P9" s="1" t="s">
        <v>154</v>
      </c>
    </row>
    <row r="10" spans="1:16" ht="15.75" customHeight="1">
      <c r="G10" s="375" t="s">
        <v>164</v>
      </c>
      <c r="H10" s="375"/>
      <c r="I10" s="375"/>
      <c r="J10" s="375"/>
      <c r="K10" s="375"/>
      <c r="M10" s="5"/>
    </row>
    <row r="11" spans="1:16" ht="12" customHeight="1">
      <c r="G11" s="377" t="s">
        <v>162</v>
      </c>
      <c r="H11" s="377"/>
      <c r="I11" s="377"/>
      <c r="J11" s="377"/>
      <c r="K11" s="377"/>
    </row>
    <row r="12" spans="1:16" ht="9" customHeight="1"/>
    <row r="13" spans="1:16" ht="12" customHeight="1">
      <c r="B13" s="374" t="s">
        <v>5</v>
      </c>
      <c r="C13" s="374"/>
      <c r="D13" s="374"/>
      <c r="E13" s="374"/>
      <c r="F13" s="374"/>
      <c r="G13" s="374"/>
      <c r="H13" s="374"/>
      <c r="I13" s="374"/>
      <c r="J13" s="374"/>
      <c r="K13" s="374"/>
      <c r="L13" s="374"/>
    </row>
    <row r="14" spans="1:16" ht="12" customHeight="1"/>
    <row r="15" spans="1:16" ht="12.75" customHeight="1">
      <c r="G15" s="375" t="s">
        <v>165</v>
      </c>
      <c r="H15" s="375"/>
      <c r="I15" s="375"/>
      <c r="J15" s="375"/>
      <c r="K15" s="375"/>
    </row>
    <row r="16" spans="1:16" ht="11.25" customHeight="1">
      <c r="G16" s="368" t="s">
        <v>166</v>
      </c>
      <c r="H16" s="368"/>
      <c r="I16" s="368"/>
      <c r="J16" s="368"/>
      <c r="K16" s="368"/>
    </row>
    <row r="17" spans="1:13">
      <c r="D17" s="3"/>
      <c r="E17" s="3"/>
      <c r="F17" s="3"/>
      <c r="G17" s="372"/>
      <c r="H17" s="373"/>
      <c r="I17" s="373"/>
      <c r="J17" s="373"/>
      <c r="K17" s="373"/>
      <c r="L17" s="4"/>
    </row>
    <row r="18" spans="1:13" ht="12" customHeight="1">
      <c r="A18" s="340"/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51"/>
      <c r="D22" s="352"/>
      <c r="E22" s="352"/>
      <c r="F22" s="352"/>
      <c r="G22" s="352"/>
      <c r="H22" s="352"/>
      <c r="I22" s="352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69" t="s">
        <v>7</v>
      </c>
      <c r="H25" s="369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57" t="s">
        <v>2</v>
      </c>
      <c r="B27" s="358"/>
      <c r="C27" s="359"/>
      <c r="D27" s="359"/>
      <c r="E27" s="359"/>
      <c r="F27" s="359"/>
      <c r="G27" s="362" t="s">
        <v>3</v>
      </c>
      <c r="H27" s="364" t="s">
        <v>143</v>
      </c>
      <c r="I27" s="366" t="s">
        <v>147</v>
      </c>
      <c r="J27" s="367"/>
      <c r="K27" s="349" t="s">
        <v>144</v>
      </c>
      <c r="L27" s="347" t="s">
        <v>168</v>
      </c>
      <c r="M27" s="72"/>
    </row>
    <row r="28" spans="1:13" ht="46.5" customHeight="1">
      <c r="A28" s="360"/>
      <c r="B28" s="361"/>
      <c r="C28" s="361"/>
      <c r="D28" s="361"/>
      <c r="E28" s="361"/>
      <c r="F28" s="361"/>
      <c r="G28" s="363"/>
      <c r="H28" s="365"/>
      <c r="I28" s="135" t="s">
        <v>142</v>
      </c>
      <c r="J28" s="136" t="s">
        <v>141</v>
      </c>
      <c r="K28" s="350"/>
      <c r="L28" s="348"/>
    </row>
    <row r="29" spans="1:13" ht="11.25" customHeight="1">
      <c r="A29" s="341" t="s">
        <v>139</v>
      </c>
      <c r="B29" s="342"/>
      <c r="C29" s="342"/>
      <c r="D29" s="342"/>
      <c r="E29" s="342"/>
      <c r="F29" s="343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34">
        <v>1</v>
      </c>
      <c r="B54" s="335"/>
      <c r="C54" s="335"/>
      <c r="D54" s="335"/>
      <c r="E54" s="335"/>
      <c r="F54" s="336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44">
        <v>1</v>
      </c>
      <c r="B90" s="345"/>
      <c r="C90" s="345"/>
      <c r="D90" s="345"/>
      <c r="E90" s="345"/>
      <c r="F90" s="346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34">
        <v>1</v>
      </c>
      <c r="B131" s="335"/>
      <c r="C131" s="335"/>
      <c r="D131" s="335"/>
      <c r="E131" s="335"/>
      <c r="F131" s="336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34">
        <v>1</v>
      </c>
      <c r="B171" s="335"/>
      <c r="C171" s="335"/>
      <c r="D171" s="335"/>
      <c r="E171" s="335"/>
      <c r="F171" s="336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34">
        <v>1</v>
      </c>
      <c r="B208" s="335"/>
      <c r="C208" s="335"/>
      <c r="D208" s="335"/>
      <c r="E208" s="335"/>
      <c r="F208" s="336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34">
        <v>1</v>
      </c>
      <c r="B247" s="335"/>
      <c r="C247" s="335"/>
      <c r="D247" s="335"/>
      <c r="E247" s="335"/>
      <c r="F247" s="336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34">
        <v>1</v>
      </c>
      <c r="B288" s="335"/>
      <c r="C288" s="335"/>
      <c r="D288" s="335"/>
      <c r="E288" s="335"/>
      <c r="F288" s="336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34">
        <v>1</v>
      </c>
      <c r="B330" s="335"/>
      <c r="C330" s="335"/>
      <c r="D330" s="335"/>
      <c r="E330" s="335"/>
      <c r="F330" s="336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37" t="s">
        <v>133</v>
      </c>
      <c r="L348" s="337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38" t="s">
        <v>175</v>
      </c>
      <c r="E351" s="339"/>
      <c r="F351" s="339"/>
      <c r="G351" s="339"/>
      <c r="H351" s="184"/>
      <c r="I351" s="139" t="s">
        <v>132</v>
      </c>
      <c r="K351" s="337" t="s">
        <v>133</v>
      </c>
      <c r="L351" s="337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6198B61E-FA57-4671-9F4E-83863AAE4E7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561F0269-90C9-4E93-A02B-B5083C69FE1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B9A3F322-AD35-48EF-B774-F403DC3AF3A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53" t="s">
        <v>176</v>
      </c>
      <c r="K1" s="354"/>
      <c r="L1" s="354"/>
      <c r="M1" s="14"/>
    </row>
    <row r="2" spans="1:16" ht="14.25" customHeight="1">
      <c r="H2" s="122"/>
      <c r="I2"/>
      <c r="J2" s="354"/>
      <c r="K2" s="354"/>
      <c r="L2" s="354"/>
      <c r="M2" s="14"/>
    </row>
    <row r="3" spans="1:16" ht="13.5" customHeight="1">
      <c r="H3" s="21"/>
      <c r="I3" s="122"/>
      <c r="J3" s="354"/>
      <c r="K3" s="354"/>
      <c r="L3" s="354"/>
      <c r="M3" s="14"/>
    </row>
    <row r="4" spans="1:16" ht="14.25" customHeight="1">
      <c r="G4" s="13" t="s">
        <v>146</v>
      </c>
      <c r="H4" s="122"/>
      <c r="I4"/>
      <c r="J4" s="354"/>
      <c r="K4" s="354"/>
      <c r="L4" s="354"/>
      <c r="M4" s="14"/>
      <c r="N4" s="73"/>
      <c r="O4" s="73"/>
    </row>
    <row r="5" spans="1:16" ht="12" customHeight="1">
      <c r="H5" s="123"/>
      <c r="I5"/>
      <c r="J5" s="354"/>
      <c r="K5" s="354"/>
      <c r="L5" s="354"/>
      <c r="M5" s="14"/>
    </row>
    <row r="6" spans="1:16" ht="9.75" customHeight="1">
      <c r="G6" s="370"/>
      <c r="H6" s="371"/>
      <c r="I6" s="371"/>
      <c r="J6" s="371"/>
      <c r="K6" s="371"/>
      <c r="L6" s="20"/>
      <c r="M6" s="5"/>
    </row>
    <row r="7" spans="1:16" ht="18.75" customHeight="1">
      <c r="A7" s="355" t="s">
        <v>173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5"/>
    </row>
    <row r="8" spans="1:16" ht="14.25" customHeight="1">
      <c r="A8" s="132"/>
      <c r="B8" s="133"/>
      <c r="C8" s="133"/>
      <c r="D8" s="133"/>
      <c r="E8" s="133"/>
      <c r="F8" s="133"/>
      <c r="G8" s="376" t="s">
        <v>161</v>
      </c>
      <c r="H8" s="376"/>
      <c r="I8" s="376"/>
      <c r="J8" s="376"/>
      <c r="K8" s="376"/>
      <c r="L8" s="133"/>
      <c r="M8" s="5"/>
    </row>
    <row r="9" spans="1:16" ht="16.5" customHeight="1">
      <c r="A9" s="374" t="s">
        <v>163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5"/>
      <c r="P9" s="1" t="s">
        <v>154</v>
      </c>
    </row>
    <row r="10" spans="1:16" ht="15.75" customHeight="1">
      <c r="G10" s="375" t="s">
        <v>164</v>
      </c>
      <c r="H10" s="375"/>
      <c r="I10" s="375"/>
      <c r="J10" s="375"/>
      <c r="K10" s="375"/>
      <c r="M10" s="5"/>
    </row>
    <row r="11" spans="1:16" ht="12" customHeight="1">
      <c r="G11" s="377" t="s">
        <v>162</v>
      </c>
      <c r="H11" s="377"/>
      <c r="I11" s="377"/>
      <c r="J11" s="377"/>
      <c r="K11" s="377"/>
    </row>
    <row r="12" spans="1:16" ht="9" customHeight="1"/>
    <row r="13" spans="1:16" ht="12" customHeight="1">
      <c r="B13" s="374" t="s">
        <v>5</v>
      </c>
      <c r="C13" s="374"/>
      <c r="D13" s="374"/>
      <c r="E13" s="374"/>
      <c r="F13" s="374"/>
      <c r="G13" s="374"/>
      <c r="H13" s="374"/>
      <c r="I13" s="374"/>
      <c r="J13" s="374"/>
      <c r="K13" s="374"/>
      <c r="L13" s="374"/>
    </row>
    <row r="14" spans="1:16" ht="12" customHeight="1"/>
    <row r="15" spans="1:16" ht="12.75" customHeight="1">
      <c r="G15" s="375" t="s">
        <v>165</v>
      </c>
      <c r="H15" s="375"/>
      <c r="I15" s="375"/>
      <c r="J15" s="375"/>
      <c r="K15" s="375"/>
    </row>
    <row r="16" spans="1:16" ht="11.25" customHeight="1">
      <c r="G16" s="368" t="s">
        <v>166</v>
      </c>
      <c r="H16" s="368"/>
      <c r="I16" s="368"/>
      <c r="J16" s="368"/>
      <c r="K16" s="368"/>
    </row>
    <row r="17" spans="1:13">
      <c r="D17" s="3"/>
      <c r="E17" s="3"/>
      <c r="F17" s="3"/>
      <c r="G17" s="372"/>
      <c r="H17" s="373"/>
      <c r="I17" s="373"/>
      <c r="J17" s="373"/>
      <c r="K17" s="373"/>
      <c r="L17" s="4"/>
    </row>
    <row r="18" spans="1:13" ht="12" customHeight="1">
      <c r="A18" s="340"/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71"/>
    </row>
    <row r="19" spans="1:13" ht="12" customHeight="1">
      <c r="C19" s="378"/>
      <c r="D19" s="379"/>
      <c r="E19" s="379"/>
      <c r="F19" s="379"/>
      <c r="G19" s="379"/>
      <c r="H19" s="379"/>
      <c r="I19" s="379"/>
      <c r="J19" s="6"/>
      <c r="K19" s="124"/>
      <c r="L19" s="125" t="s">
        <v>8</v>
      </c>
      <c r="M19" s="71"/>
    </row>
    <row r="20" spans="1:13" ht="11.25" customHeight="1">
      <c r="C20" s="351" t="s">
        <v>179</v>
      </c>
      <c r="D20" s="352"/>
      <c r="E20" s="352"/>
      <c r="F20" s="352"/>
      <c r="G20" s="352"/>
      <c r="H20" s="352"/>
      <c r="I20" s="352"/>
      <c r="J20" s="126" t="s">
        <v>153</v>
      </c>
      <c r="K20" s="127"/>
      <c r="L20" s="128"/>
      <c r="M20" s="71"/>
    </row>
    <row r="21" spans="1:13" ht="12" customHeight="1">
      <c r="C21" s="351" t="s">
        <v>180</v>
      </c>
      <c r="D21" s="352"/>
      <c r="E21" s="352"/>
      <c r="F21" s="352"/>
      <c r="G21" s="352"/>
      <c r="H21" s="352"/>
      <c r="I21" s="352"/>
      <c r="J21" s="129"/>
      <c r="K21" s="130" t="s">
        <v>0</v>
      </c>
      <c r="L21" s="11"/>
      <c r="M21" s="71"/>
    </row>
    <row r="22" spans="1:13" ht="12.75" customHeight="1">
      <c r="C22" s="351" t="s">
        <v>178</v>
      </c>
      <c r="D22" s="352"/>
      <c r="E22" s="352"/>
      <c r="F22" s="352"/>
      <c r="G22" s="352"/>
      <c r="H22" s="352"/>
      <c r="I22" s="352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69" t="s">
        <v>7</v>
      </c>
      <c r="H25" s="369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57" t="s">
        <v>2</v>
      </c>
      <c r="B27" s="358"/>
      <c r="C27" s="359"/>
      <c r="D27" s="359"/>
      <c r="E27" s="359"/>
      <c r="F27" s="359"/>
      <c r="G27" s="362" t="s">
        <v>3</v>
      </c>
      <c r="H27" s="364" t="s">
        <v>143</v>
      </c>
      <c r="I27" s="366" t="s">
        <v>147</v>
      </c>
      <c r="J27" s="367"/>
      <c r="K27" s="349" t="s">
        <v>144</v>
      </c>
      <c r="L27" s="347" t="s">
        <v>168</v>
      </c>
      <c r="M27" s="72"/>
    </row>
    <row r="28" spans="1:13" ht="46.5" customHeight="1">
      <c r="A28" s="360"/>
      <c r="B28" s="361"/>
      <c r="C28" s="361"/>
      <c r="D28" s="361"/>
      <c r="E28" s="361"/>
      <c r="F28" s="361"/>
      <c r="G28" s="363"/>
      <c r="H28" s="365"/>
      <c r="I28" s="135" t="s">
        <v>142</v>
      </c>
      <c r="J28" s="136" t="s">
        <v>141</v>
      </c>
      <c r="K28" s="350"/>
      <c r="L28" s="348"/>
    </row>
    <row r="29" spans="1:13" ht="11.25" customHeight="1">
      <c r="A29" s="341" t="s">
        <v>139</v>
      </c>
      <c r="B29" s="342"/>
      <c r="C29" s="342"/>
      <c r="D29" s="342"/>
      <c r="E29" s="342"/>
      <c r="F29" s="343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34">
        <v>1</v>
      </c>
      <c r="B54" s="335"/>
      <c r="C54" s="335"/>
      <c r="D54" s="335"/>
      <c r="E54" s="335"/>
      <c r="F54" s="336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44">
        <v>1</v>
      </c>
      <c r="B90" s="345"/>
      <c r="C90" s="345"/>
      <c r="D90" s="345"/>
      <c r="E90" s="345"/>
      <c r="F90" s="346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34">
        <v>1</v>
      </c>
      <c r="B131" s="335"/>
      <c r="C131" s="335"/>
      <c r="D131" s="335"/>
      <c r="E131" s="335"/>
      <c r="F131" s="336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34">
        <v>1</v>
      </c>
      <c r="B171" s="335"/>
      <c r="C171" s="335"/>
      <c r="D171" s="335"/>
      <c r="E171" s="335"/>
      <c r="F171" s="336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34">
        <v>1</v>
      </c>
      <c r="B208" s="335"/>
      <c r="C208" s="335"/>
      <c r="D208" s="335"/>
      <c r="E208" s="335"/>
      <c r="F208" s="336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34">
        <v>1</v>
      </c>
      <c r="B247" s="335"/>
      <c r="C247" s="335"/>
      <c r="D247" s="335"/>
      <c r="E247" s="335"/>
      <c r="F247" s="336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34">
        <v>1</v>
      </c>
      <c r="B288" s="335"/>
      <c r="C288" s="335"/>
      <c r="D288" s="335"/>
      <c r="E288" s="335"/>
      <c r="F288" s="336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34">
        <v>1</v>
      </c>
      <c r="B330" s="335"/>
      <c r="C330" s="335"/>
      <c r="D330" s="335"/>
      <c r="E330" s="335"/>
      <c r="F330" s="336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37" t="s">
        <v>133</v>
      </c>
      <c r="L348" s="337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38" t="s">
        <v>175</v>
      </c>
      <c r="E351" s="339"/>
      <c r="F351" s="339"/>
      <c r="G351" s="339"/>
      <c r="H351" s="184"/>
      <c r="I351" s="139" t="s">
        <v>132</v>
      </c>
      <c r="K351" s="337" t="s">
        <v>133</v>
      </c>
      <c r="L351" s="337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6198B61E-FA57-4671-9F4E-83863AAE4E7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B9A3F322-AD35-48EF-B774-F403DC3AF3A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8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188</v>
      </c>
      <c r="K5" s="19"/>
      <c r="L5" s="19"/>
      <c r="M5" s="5"/>
      <c r="N5" s="19"/>
      <c r="O5" s="19"/>
      <c r="P5" s="19"/>
    </row>
    <row r="6" spans="1:16" ht="9.75" customHeight="1">
      <c r="G6" s="370"/>
      <c r="H6" s="371"/>
      <c r="I6" s="371"/>
      <c r="J6" s="371"/>
      <c r="K6" s="371"/>
      <c r="L6" s="20"/>
      <c r="M6" s="5"/>
    </row>
    <row r="7" spans="1:16" ht="18.75" customHeight="1">
      <c r="A7" s="355" t="s">
        <v>173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5"/>
    </row>
    <row r="8" spans="1:16" ht="14.25" customHeight="1">
      <c r="A8" s="132"/>
      <c r="B8" s="133"/>
      <c r="C8" s="133"/>
      <c r="D8" s="133"/>
      <c r="E8" s="133"/>
      <c r="F8" s="133"/>
      <c r="G8" s="376" t="s">
        <v>161</v>
      </c>
      <c r="H8" s="376"/>
      <c r="I8" s="376"/>
      <c r="J8" s="376"/>
      <c r="K8" s="376"/>
      <c r="L8" s="133"/>
      <c r="M8" s="5"/>
    </row>
    <row r="9" spans="1:16" ht="16.5" customHeight="1">
      <c r="A9" s="374" t="s">
        <v>163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5"/>
      <c r="P9" s="1" t="s">
        <v>154</v>
      </c>
    </row>
    <row r="10" spans="1:16" ht="15.75" customHeight="1">
      <c r="G10" s="375" t="s">
        <v>164</v>
      </c>
      <c r="H10" s="375"/>
      <c r="I10" s="375"/>
      <c r="J10" s="375"/>
      <c r="K10" s="375"/>
      <c r="M10" s="5"/>
    </row>
    <row r="11" spans="1:16" ht="12" customHeight="1">
      <c r="G11" s="377" t="s">
        <v>162</v>
      </c>
      <c r="H11" s="377"/>
      <c r="I11" s="377"/>
      <c r="J11" s="377"/>
      <c r="K11" s="377"/>
    </row>
    <row r="12" spans="1:16" ht="9" customHeight="1"/>
    <row r="13" spans="1:16" ht="12" customHeight="1">
      <c r="B13" s="374" t="s">
        <v>5</v>
      </c>
      <c r="C13" s="374"/>
      <c r="D13" s="374"/>
      <c r="E13" s="374"/>
      <c r="F13" s="374"/>
      <c r="G13" s="374"/>
      <c r="H13" s="374"/>
      <c r="I13" s="374"/>
      <c r="J13" s="374"/>
      <c r="K13" s="374"/>
      <c r="L13" s="374"/>
    </row>
    <row r="14" spans="1:16" ht="12" customHeight="1"/>
    <row r="15" spans="1:16" ht="12.75" customHeight="1">
      <c r="G15" s="375" t="s">
        <v>165</v>
      </c>
      <c r="H15" s="375"/>
      <c r="I15" s="375"/>
      <c r="J15" s="375"/>
      <c r="K15" s="375"/>
    </row>
    <row r="16" spans="1:16" ht="11.25" customHeight="1">
      <c r="G16" s="368" t="s">
        <v>166</v>
      </c>
      <c r="H16" s="368"/>
      <c r="I16" s="368"/>
      <c r="J16" s="368"/>
      <c r="K16" s="368"/>
    </row>
    <row r="17" spans="1:13">
      <c r="B17"/>
      <c r="C17"/>
      <c r="D17"/>
      <c r="E17" s="352"/>
      <c r="F17" s="352"/>
      <c r="G17" s="352"/>
      <c r="H17" s="352"/>
      <c r="I17" s="352"/>
      <c r="J17" s="352"/>
      <c r="K17" s="352"/>
      <c r="L17"/>
    </row>
    <row r="18" spans="1:13" ht="12" customHeight="1">
      <c r="A18" s="340" t="s">
        <v>177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78"/>
      <c r="D22" s="379"/>
      <c r="E22" s="379"/>
      <c r="F22" s="379"/>
      <c r="G22" s="379"/>
      <c r="H22" s="379"/>
      <c r="I22" s="379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/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69" t="s">
        <v>7</v>
      </c>
      <c r="H25" s="369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3" ht="24" customHeight="1">
      <c r="A27" s="357" t="s">
        <v>2</v>
      </c>
      <c r="B27" s="358"/>
      <c r="C27" s="359"/>
      <c r="D27" s="359"/>
      <c r="E27" s="359"/>
      <c r="F27" s="359"/>
      <c r="G27" s="362" t="s">
        <v>3</v>
      </c>
      <c r="H27" s="364" t="s">
        <v>143</v>
      </c>
      <c r="I27" s="366" t="s">
        <v>147</v>
      </c>
      <c r="J27" s="367"/>
      <c r="K27" s="349" t="s">
        <v>144</v>
      </c>
      <c r="L27" s="347" t="s">
        <v>168</v>
      </c>
      <c r="M27" s="72"/>
    </row>
    <row r="28" spans="1:13" ht="46.5" customHeight="1">
      <c r="A28" s="360"/>
      <c r="B28" s="361"/>
      <c r="C28" s="361"/>
      <c r="D28" s="361"/>
      <c r="E28" s="361"/>
      <c r="F28" s="361"/>
      <c r="G28" s="363"/>
      <c r="H28" s="365"/>
      <c r="I28" s="135" t="s">
        <v>142</v>
      </c>
      <c r="J28" s="136" t="s">
        <v>141</v>
      </c>
      <c r="K28" s="350"/>
      <c r="L28" s="348"/>
    </row>
    <row r="29" spans="1:13" ht="11.25" customHeight="1">
      <c r="A29" s="341" t="s">
        <v>139</v>
      </c>
      <c r="B29" s="342"/>
      <c r="C29" s="342"/>
      <c r="D29" s="342"/>
      <c r="E29" s="342"/>
      <c r="F29" s="343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SUM(I31+I41+I64+I85+I93+I113+I136+I155+I165)</f>
        <v>0</v>
      </c>
      <c r="J30" s="74">
        <f>SUM(J31+J41+J64+J85+J93+J113+J136+J155+J165)</f>
        <v>0</v>
      </c>
      <c r="K30" s="75">
        <f>SUM(K31+K41+K64+K85+K93+K113+K136+K155+K165)</f>
        <v>0</v>
      </c>
      <c r="L30" s="74">
        <f>SUM(L31+L41+L64+L85+L93+L113+L136+L155+L165)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SUM(I45:I63)-I53</f>
        <v>0</v>
      </c>
      <c r="J44" s="106">
        <f>SUM(J45:J63)-J53</f>
        <v>0</v>
      </c>
      <c r="K44" s="106">
        <f>SUM(K45:K63)-K53</f>
        <v>0</v>
      </c>
      <c r="L44" s="107">
        <f>SUM(L45:L63)-L53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8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8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8" customHeight="1">
      <c r="A50" s="192">
        <v>2</v>
      </c>
      <c r="B50" s="188">
        <v>2</v>
      </c>
      <c r="C50" s="189">
        <v>1</v>
      </c>
      <c r="D50" s="190">
        <v>1</v>
      </c>
      <c r="E50" s="188">
        <v>1</v>
      </c>
      <c r="F50" s="191">
        <v>8</v>
      </c>
      <c r="G50" s="189" t="s">
        <v>21</v>
      </c>
      <c r="H50" s="232">
        <v>21</v>
      </c>
      <c r="I50" s="80"/>
      <c r="J50" s="80"/>
      <c r="K50" s="80"/>
      <c r="L50" s="80"/>
    </row>
    <row r="51" spans="1:12" ht="18.75" customHeight="1">
      <c r="A51" s="193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10</v>
      </c>
      <c r="G51" s="195" t="s">
        <v>22</v>
      </c>
      <c r="H51" s="233">
        <v>22</v>
      </c>
      <c r="I51" s="80"/>
      <c r="J51" s="80"/>
      <c r="K51" s="80"/>
      <c r="L51" s="80"/>
    </row>
    <row r="52" spans="1:12" ht="42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11</v>
      </c>
      <c r="G52" s="37" t="s">
        <v>189</v>
      </c>
      <c r="H52" s="232" t="s">
        <v>342</v>
      </c>
      <c r="I52" s="81"/>
      <c r="J52" s="80"/>
      <c r="K52" s="80"/>
      <c r="L52" s="80"/>
    </row>
    <row r="53" spans="1:12" ht="11.25" customHeight="1">
      <c r="A53" s="334">
        <v>1</v>
      </c>
      <c r="B53" s="335"/>
      <c r="C53" s="335"/>
      <c r="D53" s="335"/>
      <c r="E53" s="335"/>
      <c r="F53" s="336"/>
      <c r="G53" s="155">
        <v>2</v>
      </c>
      <c r="H53" s="156">
        <v>3</v>
      </c>
      <c r="I53" s="157">
        <v>4</v>
      </c>
      <c r="J53" s="158">
        <v>5</v>
      </c>
      <c r="K53" s="159">
        <v>6</v>
      </c>
      <c r="L53" s="157">
        <v>7</v>
      </c>
    </row>
    <row r="54" spans="1:12" ht="27.75" customHeight="1">
      <c r="A54" s="30">
        <v>2</v>
      </c>
      <c r="B54" s="49">
        <v>2</v>
      </c>
      <c r="C54" s="50">
        <v>1</v>
      </c>
      <c r="D54" s="50">
        <v>1</v>
      </c>
      <c r="E54" s="50">
        <v>1</v>
      </c>
      <c r="F54" s="55">
        <v>12</v>
      </c>
      <c r="G54" s="198" t="s">
        <v>191</v>
      </c>
      <c r="H54" s="235" t="s">
        <v>343</v>
      </c>
      <c r="I54" s="84"/>
      <c r="J54" s="80"/>
      <c r="K54" s="80"/>
      <c r="L54" s="80"/>
    </row>
    <row r="55" spans="1:12" ht="25.5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14</v>
      </c>
      <c r="G55" s="64" t="s">
        <v>190</v>
      </c>
      <c r="H55" s="232" t="s">
        <v>344</v>
      </c>
      <c r="I55" s="81"/>
      <c r="J55" s="81"/>
      <c r="K55" s="81"/>
      <c r="L55" s="81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15</v>
      </c>
      <c r="G56" s="64" t="s">
        <v>192</v>
      </c>
      <c r="H56" s="235" t="s">
        <v>345</v>
      </c>
      <c r="I56" s="81"/>
      <c r="J56" s="80"/>
      <c r="K56" s="80"/>
      <c r="L56" s="80"/>
    </row>
    <row r="57" spans="1:12" ht="21.7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16</v>
      </c>
      <c r="G57" s="37" t="s">
        <v>26</v>
      </c>
      <c r="H57" s="232" t="s">
        <v>346</v>
      </c>
      <c r="I57" s="81"/>
      <c r="J57" s="80"/>
      <c r="K57" s="80"/>
      <c r="L57" s="80"/>
    </row>
    <row r="58" spans="1:12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17</v>
      </c>
      <c r="G58" s="37" t="s">
        <v>186</v>
      </c>
      <c r="H58" s="234" t="s">
        <v>347</v>
      </c>
      <c r="I58" s="81"/>
      <c r="J58" s="81"/>
      <c r="K58" s="81"/>
      <c r="L58" s="81"/>
    </row>
    <row r="59" spans="1:12" ht="26.25" customHeight="1">
      <c r="A59" s="199">
        <v>2</v>
      </c>
      <c r="B59" s="188">
        <v>2</v>
      </c>
      <c r="C59" s="189">
        <v>1</v>
      </c>
      <c r="D59" s="189">
        <v>1</v>
      </c>
      <c r="E59" s="189">
        <v>1</v>
      </c>
      <c r="F59" s="191">
        <v>18</v>
      </c>
      <c r="G59" s="189" t="s">
        <v>187</v>
      </c>
      <c r="H59" s="232" t="s">
        <v>348</v>
      </c>
      <c r="I59" s="81"/>
      <c r="J59" s="81"/>
      <c r="K59" s="81"/>
      <c r="L59" s="81"/>
    </row>
    <row r="60" spans="1:12" ht="14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37" t="s">
        <v>149</v>
      </c>
      <c r="H60" s="235" t="s">
        <v>349</v>
      </c>
      <c r="I60" s="81"/>
      <c r="J60" s="80"/>
      <c r="K60" s="80"/>
      <c r="L60" s="80"/>
    </row>
    <row r="61" spans="1:12" ht="27.75" customHeight="1">
      <c r="A61" s="33">
        <v>2</v>
      </c>
      <c r="B61" s="35">
        <v>2</v>
      </c>
      <c r="C61" s="40">
        <v>1</v>
      </c>
      <c r="D61" s="40">
        <v>1</v>
      </c>
      <c r="E61" s="40">
        <v>1</v>
      </c>
      <c r="F61" s="53">
        <v>21</v>
      </c>
      <c r="G61" s="40" t="s">
        <v>193</v>
      </c>
      <c r="H61" s="236">
        <v>29</v>
      </c>
      <c r="I61" s="81"/>
      <c r="J61" s="80"/>
      <c r="K61" s="80"/>
      <c r="L61" s="80"/>
    </row>
    <row r="62" spans="1:12" ht="12" customHeight="1">
      <c r="A62" s="33">
        <v>2</v>
      </c>
      <c r="B62" s="35">
        <v>2</v>
      </c>
      <c r="C62" s="40">
        <v>1</v>
      </c>
      <c r="D62" s="40">
        <v>1</v>
      </c>
      <c r="E62" s="40">
        <v>1</v>
      </c>
      <c r="F62" s="53">
        <v>22</v>
      </c>
      <c r="G62" s="40" t="s">
        <v>194</v>
      </c>
      <c r="H62" s="236">
        <v>30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195</v>
      </c>
      <c r="H63" s="141">
        <v>31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200" t="s">
        <v>196</v>
      </c>
      <c r="H64" s="144">
        <v>32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1">
        <v>33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197</v>
      </c>
      <c r="H66" s="144">
        <v>34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64" t="s">
        <v>198</v>
      </c>
      <c r="H67" s="141">
        <v>35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30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4">
        <v>36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1">
        <v>37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4">
        <v>38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199</v>
      </c>
      <c r="H71" s="141">
        <v>39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6" t="s">
        <v>199</v>
      </c>
      <c r="H72" s="144">
        <v>40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1">
        <v>41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4">
        <v>42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1">
        <v>43</v>
      </c>
      <c r="I75" s="81"/>
      <c r="J75" s="81"/>
      <c r="K75" s="81"/>
      <c r="L75" s="81"/>
    </row>
    <row r="76" spans="1:12" ht="30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200</v>
      </c>
      <c r="H76" s="144">
        <v>44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26.2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65" t="s">
        <v>200</v>
      </c>
      <c r="H77" s="141">
        <v>45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01" t="s">
        <v>201</v>
      </c>
      <c r="H78" s="144">
        <v>46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65" t="s">
        <v>202</v>
      </c>
      <c r="H79" s="141">
        <v>47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01" t="s">
        <v>203</v>
      </c>
      <c r="H80" s="144">
        <v>48</v>
      </c>
      <c r="I80" s="78"/>
      <c r="J80" s="78"/>
      <c r="K80" s="78"/>
      <c r="L80" s="78"/>
    </row>
    <row r="81" spans="1:12" ht="14.25" customHeight="1">
      <c r="A81" s="188">
        <v>2</v>
      </c>
      <c r="B81" s="189">
        <v>3</v>
      </c>
      <c r="C81" s="189">
        <v>2</v>
      </c>
      <c r="D81" s="189"/>
      <c r="E81" s="189"/>
      <c r="F81" s="191"/>
      <c r="G81" s="188" t="s">
        <v>35</v>
      </c>
      <c r="H81" s="232">
        <v>49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188">
        <v>2</v>
      </c>
      <c r="B82" s="189">
        <v>3</v>
      </c>
      <c r="C82" s="189">
        <v>2</v>
      </c>
      <c r="D82" s="189">
        <v>1</v>
      </c>
      <c r="E82" s="189"/>
      <c r="F82" s="191"/>
      <c r="G82" s="188" t="s">
        <v>93</v>
      </c>
      <c r="H82" s="235">
        <v>50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188">
        <v>2</v>
      </c>
      <c r="B83" s="189">
        <v>3</v>
      </c>
      <c r="C83" s="189">
        <v>2</v>
      </c>
      <c r="D83" s="189">
        <v>1</v>
      </c>
      <c r="E83" s="189">
        <v>1</v>
      </c>
      <c r="F83" s="191"/>
      <c r="G83" s="188" t="s">
        <v>93</v>
      </c>
      <c r="H83" s="232">
        <v>51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188">
        <v>2</v>
      </c>
      <c r="B84" s="189">
        <v>3</v>
      </c>
      <c r="C84" s="189">
        <v>2</v>
      </c>
      <c r="D84" s="189">
        <v>1</v>
      </c>
      <c r="E84" s="189">
        <v>1</v>
      </c>
      <c r="F84" s="191">
        <v>1</v>
      </c>
      <c r="G84" s="188" t="s">
        <v>93</v>
      </c>
      <c r="H84" s="235">
        <v>52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1" t="s">
        <v>350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4" t="s">
        <v>351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7.2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1" t="s">
        <v>352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8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4" t="s">
        <v>353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1" t="s">
        <v>354</v>
      </c>
      <c r="I89" s="81"/>
      <c r="J89" s="81"/>
      <c r="K89" s="81"/>
      <c r="L89" s="81"/>
    </row>
    <row r="90" spans="1:12" ht="12.75" customHeight="1">
      <c r="A90" s="344">
        <v>1</v>
      </c>
      <c r="B90" s="345"/>
      <c r="C90" s="345"/>
      <c r="D90" s="345"/>
      <c r="E90" s="345"/>
      <c r="F90" s="346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 t="s">
        <v>355</v>
      </c>
      <c r="I91" s="81"/>
      <c r="J91" s="81"/>
      <c r="K91" s="81"/>
      <c r="L91" s="81"/>
    </row>
    <row r="92" spans="1:12" ht="22.5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 t="s">
        <v>356</v>
      </c>
      <c r="I92" s="81"/>
      <c r="J92" s="81"/>
      <c r="K92" s="81"/>
      <c r="L92" s="81"/>
    </row>
    <row r="93" spans="1:12" ht="22.5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 t="s">
        <v>357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 ht="22.5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 t="s">
        <v>358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 ht="22.5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 t="s">
        <v>359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 ht="22.5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 t="s">
        <v>360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204</v>
      </c>
      <c r="H97" s="145" t="s">
        <v>361</v>
      </c>
      <c r="I97" s="81"/>
      <c r="J97" s="81"/>
      <c r="K97" s="81"/>
      <c r="L97" s="81"/>
    </row>
    <row r="98" spans="1:12" ht="25.5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170" t="s">
        <v>205</v>
      </c>
      <c r="H98" s="145" t="s">
        <v>362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 t="s">
        <v>363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5" t="s">
        <v>364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5" t="s">
        <v>365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64" t="s">
        <v>206</v>
      </c>
      <c r="H102" s="145" t="s">
        <v>366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64" t="s">
        <v>207</v>
      </c>
      <c r="H103" s="145" t="s">
        <v>367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208</v>
      </c>
      <c r="H104" s="145" t="s">
        <v>368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37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209</v>
      </c>
      <c r="H105" s="145" t="s">
        <v>369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41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209</v>
      </c>
      <c r="H106" s="145" t="s">
        <v>370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64" t="s">
        <v>210</v>
      </c>
      <c r="H107" s="145" t="s">
        <v>371</v>
      </c>
      <c r="I107" s="81"/>
      <c r="J107" s="81"/>
      <c r="K107" s="81"/>
      <c r="L107" s="81"/>
    </row>
    <row r="108" spans="1:12" ht="27.7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202" t="s">
        <v>211</v>
      </c>
      <c r="H108" s="145" t="s">
        <v>372</v>
      </c>
      <c r="I108" s="92"/>
      <c r="J108" s="81"/>
      <c r="K108" s="81"/>
      <c r="L108" s="81"/>
    </row>
    <row r="109" spans="1:12" ht="27.75" customHeight="1">
      <c r="A109" s="204">
        <v>2</v>
      </c>
      <c r="B109" s="205">
        <v>5</v>
      </c>
      <c r="C109" s="206">
        <v>3</v>
      </c>
      <c r="D109" s="207">
        <v>2</v>
      </c>
      <c r="E109" s="205"/>
      <c r="F109" s="208"/>
      <c r="G109" s="206" t="s">
        <v>212</v>
      </c>
      <c r="H109" s="237">
        <v>72</v>
      </c>
      <c r="I109" s="92"/>
      <c r="J109" s="203"/>
      <c r="K109" s="81"/>
      <c r="L109" s="81"/>
    </row>
    <row r="110" spans="1:12" ht="25.5" customHeight="1">
      <c r="A110" s="204">
        <v>2</v>
      </c>
      <c r="B110" s="205">
        <v>5</v>
      </c>
      <c r="C110" s="206">
        <v>3</v>
      </c>
      <c r="D110" s="207">
        <v>2</v>
      </c>
      <c r="E110" s="205">
        <v>1</v>
      </c>
      <c r="F110" s="208"/>
      <c r="G110" s="206" t="s">
        <v>212</v>
      </c>
      <c r="H110" s="237">
        <v>73</v>
      </c>
      <c r="I110" s="92"/>
      <c r="J110" s="203"/>
      <c r="K110" s="81"/>
      <c r="L110" s="81"/>
    </row>
    <row r="111" spans="1:12" ht="30" customHeight="1">
      <c r="A111" s="204">
        <v>2</v>
      </c>
      <c r="B111" s="205">
        <v>5</v>
      </c>
      <c r="C111" s="206">
        <v>3</v>
      </c>
      <c r="D111" s="207">
        <v>2</v>
      </c>
      <c r="E111" s="205">
        <v>1</v>
      </c>
      <c r="F111" s="208">
        <v>1</v>
      </c>
      <c r="G111" s="206" t="s">
        <v>212</v>
      </c>
      <c r="H111" s="237">
        <v>74</v>
      </c>
      <c r="I111" s="92"/>
      <c r="J111" s="203"/>
      <c r="K111" s="81"/>
      <c r="L111" s="81"/>
    </row>
    <row r="112" spans="1:12" ht="18" customHeight="1">
      <c r="A112" s="204">
        <v>2</v>
      </c>
      <c r="B112" s="205">
        <v>5</v>
      </c>
      <c r="C112" s="206">
        <v>3</v>
      </c>
      <c r="D112" s="207">
        <v>2</v>
      </c>
      <c r="E112" s="205">
        <v>1</v>
      </c>
      <c r="F112" s="208">
        <v>2</v>
      </c>
      <c r="G112" s="206" t="s">
        <v>213</v>
      </c>
      <c r="H112" s="237">
        <v>75</v>
      </c>
      <c r="I112" s="92"/>
      <c r="J112" s="203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18" t="s">
        <v>43</v>
      </c>
      <c r="H113" s="146">
        <v>76</v>
      </c>
      <c r="I113" s="89">
        <f>SUM(I114+I119+I123+I127+I131)</f>
        <v>0</v>
      </c>
      <c r="J113" s="90">
        <f>SUM(J114+J119+J123+J127+J131)</f>
        <v>0</v>
      </c>
      <c r="K113" s="91">
        <f>SUM(K114+K119+K123+K127+K131)</f>
        <v>0</v>
      </c>
      <c r="L113" s="89">
        <f>SUM(L114+L119+L123+L127+L131)</f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69" t="s">
        <v>98</v>
      </c>
      <c r="H114" s="146">
        <v>77</v>
      </c>
      <c r="I114" s="104">
        <f t="shared" ref="I114:L115" si="8">I115</f>
        <v>0</v>
      </c>
      <c r="J114" s="108">
        <f t="shared" si="8"/>
        <v>0</v>
      </c>
      <c r="K114" s="109">
        <f t="shared" si="8"/>
        <v>0</v>
      </c>
      <c r="L114" s="104">
        <f t="shared" si="8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37" t="s">
        <v>98</v>
      </c>
      <c r="H115" s="146">
        <v>78</v>
      </c>
      <c r="I115" s="89">
        <f t="shared" si="8"/>
        <v>0</v>
      </c>
      <c r="J115" s="90">
        <f t="shared" si="8"/>
        <v>0</v>
      </c>
      <c r="K115" s="91">
        <f t="shared" si="8"/>
        <v>0</v>
      </c>
      <c r="L115" s="89">
        <f t="shared" si="8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37" t="s">
        <v>98</v>
      </c>
      <c r="H116" s="146">
        <v>79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37" t="s">
        <v>44</v>
      </c>
      <c r="H117" s="146">
        <v>80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1" t="s">
        <v>99</v>
      </c>
      <c r="H118" s="146">
        <v>81</v>
      </c>
      <c r="I118" s="78"/>
      <c r="J118" s="78"/>
      <c r="K118" s="78"/>
      <c r="L118" s="78"/>
    </row>
    <row r="119" spans="1:12">
      <c r="A119" s="27">
        <v>2</v>
      </c>
      <c r="B119" s="26">
        <v>6</v>
      </c>
      <c r="C119" s="37">
        <v>2</v>
      </c>
      <c r="D119" s="45"/>
      <c r="E119" s="26"/>
      <c r="F119" s="25"/>
      <c r="G119" s="64" t="s">
        <v>100</v>
      </c>
      <c r="H119" s="146">
        <v>82</v>
      </c>
      <c r="I119" s="89">
        <f>I120</f>
        <v>0</v>
      </c>
      <c r="J119" s="90">
        <f t="shared" ref="J119:L121" si="9">J120</f>
        <v>0</v>
      </c>
      <c r="K119" s="91">
        <f t="shared" si="9"/>
        <v>0</v>
      </c>
      <c r="L119" s="89">
        <f t="shared" si="9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37" t="s">
        <v>100</v>
      </c>
      <c r="H120" s="146">
        <v>83</v>
      </c>
      <c r="I120" s="89">
        <f>I121</f>
        <v>0</v>
      </c>
      <c r="J120" s="90">
        <f t="shared" si="9"/>
        <v>0</v>
      </c>
      <c r="K120" s="91">
        <f t="shared" si="9"/>
        <v>0</v>
      </c>
      <c r="L120" s="89">
        <f t="shared" si="9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37" t="s">
        <v>100</v>
      </c>
      <c r="H121" s="146">
        <v>84</v>
      </c>
      <c r="I121" s="110">
        <f>I122</f>
        <v>0</v>
      </c>
      <c r="J121" s="111">
        <f t="shared" si="9"/>
        <v>0</v>
      </c>
      <c r="K121" s="112">
        <f t="shared" si="9"/>
        <v>0</v>
      </c>
      <c r="L121" s="110">
        <f t="shared" si="9"/>
        <v>0</v>
      </c>
    </row>
    <row r="122" spans="1:12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37" t="s">
        <v>100</v>
      </c>
      <c r="H122" s="146">
        <v>85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6" t="s">
        <v>45</v>
      </c>
      <c r="H123" s="146">
        <v>86</v>
      </c>
      <c r="I123" s="86">
        <f>I124</f>
        <v>0</v>
      </c>
      <c r="J123" s="87">
        <f t="shared" ref="J123:L125" si="10">J124</f>
        <v>0</v>
      </c>
      <c r="K123" s="88">
        <f t="shared" si="10"/>
        <v>0</v>
      </c>
      <c r="L123" s="86">
        <f t="shared" si="10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37" t="s">
        <v>45</v>
      </c>
      <c r="H124" s="146">
        <v>87</v>
      </c>
      <c r="I124" s="89">
        <f>I125</f>
        <v>0</v>
      </c>
      <c r="J124" s="90">
        <f t="shared" si="10"/>
        <v>0</v>
      </c>
      <c r="K124" s="91">
        <f t="shared" si="10"/>
        <v>0</v>
      </c>
      <c r="L124" s="89">
        <f t="shared" si="10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37" t="s">
        <v>45</v>
      </c>
      <c r="H125" s="146">
        <v>88</v>
      </c>
      <c r="I125" s="89">
        <f>I126</f>
        <v>0</v>
      </c>
      <c r="J125" s="90">
        <f t="shared" si="10"/>
        <v>0</v>
      </c>
      <c r="K125" s="91">
        <f t="shared" si="10"/>
        <v>0</v>
      </c>
      <c r="L125" s="89">
        <f t="shared" si="10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37" t="s">
        <v>45</v>
      </c>
      <c r="H126" s="146">
        <v>89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6" t="s">
        <v>46</v>
      </c>
      <c r="H127" s="146">
        <v>90</v>
      </c>
      <c r="I127" s="86">
        <f>I128</f>
        <v>0</v>
      </c>
      <c r="J127" s="87">
        <f t="shared" ref="J127:L129" si="11">J128</f>
        <v>0</v>
      </c>
      <c r="K127" s="88">
        <f t="shared" si="11"/>
        <v>0</v>
      </c>
      <c r="L127" s="86">
        <f t="shared" si="11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37" t="s">
        <v>46</v>
      </c>
      <c r="H128" s="146">
        <v>91</v>
      </c>
      <c r="I128" s="89">
        <f>I129</f>
        <v>0</v>
      </c>
      <c r="J128" s="90">
        <f t="shared" si="11"/>
        <v>0</v>
      </c>
      <c r="K128" s="91">
        <f t="shared" si="11"/>
        <v>0</v>
      </c>
      <c r="L128" s="89">
        <f t="shared" si="11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37" t="s">
        <v>46</v>
      </c>
      <c r="H129" s="146">
        <v>92</v>
      </c>
      <c r="I129" s="89">
        <f>I130</f>
        <v>0</v>
      </c>
      <c r="J129" s="90">
        <f t="shared" si="11"/>
        <v>0</v>
      </c>
      <c r="K129" s="91">
        <f t="shared" si="11"/>
        <v>0</v>
      </c>
      <c r="L129" s="89">
        <f t="shared" si="11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37" t="s">
        <v>46</v>
      </c>
      <c r="H130" s="146">
        <v>93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214</v>
      </c>
      <c r="H131" s="146">
        <v>94</v>
      </c>
      <c r="I131" s="105">
        <f>I132</f>
        <v>0</v>
      </c>
      <c r="J131" s="106">
        <f t="shared" ref="J131:L133" si="12">J132</f>
        <v>0</v>
      </c>
      <c r="K131" s="107">
        <f t="shared" si="12"/>
        <v>0</v>
      </c>
      <c r="L131" s="105">
        <f t="shared" si="12"/>
        <v>0</v>
      </c>
    </row>
    <row r="132" spans="1:12" ht="25.5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214</v>
      </c>
      <c r="H132" s="146">
        <v>95</v>
      </c>
      <c r="I132" s="89">
        <f>I133</f>
        <v>0</v>
      </c>
      <c r="J132" s="90">
        <f t="shared" si="12"/>
        <v>0</v>
      </c>
      <c r="K132" s="91">
        <f t="shared" si="12"/>
        <v>0</v>
      </c>
      <c r="L132" s="89">
        <f t="shared" si="12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214</v>
      </c>
      <c r="H133" s="146">
        <v>96</v>
      </c>
      <c r="I133" s="89">
        <f>I134</f>
        <v>0</v>
      </c>
      <c r="J133" s="90">
        <f t="shared" si="12"/>
        <v>0</v>
      </c>
      <c r="K133" s="91">
        <f t="shared" si="12"/>
        <v>0</v>
      </c>
      <c r="L133" s="89">
        <f t="shared" si="12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170" t="s">
        <v>214</v>
      </c>
      <c r="H134" s="146">
        <v>97</v>
      </c>
      <c r="I134" s="81"/>
      <c r="J134" s="81"/>
      <c r="K134" s="81"/>
      <c r="L134" s="81"/>
    </row>
    <row r="135" spans="1:12" ht="12" customHeight="1">
      <c r="A135" s="334">
        <v>1</v>
      </c>
      <c r="B135" s="335"/>
      <c r="C135" s="335"/>
      <c r="D135" s="335"/>
      <c r="E135" s="335"/>
      <c r="F135" s="336"/>
      <c r="G135" s="162">
        <v>2</v>
      </c>
      <c r="H135" s="162">
        <v>3</v>
      </c>
      <c r="I135" s="155">
        <v>4</v>
      </c>
      <c r="J135" s="154">
        <v>5</v>
      </c>
      <c r="K135" s="155">
        <v>6</v>
      </c>
      <c r="L135" s="156">
        <v>7</v>
      </c>
    </row>
    <row r="136" spans="1:12" ht="14.25" customHeight="1">
      <c r="A136" s="33">
        <v>2</v>
      </c>
      <c r="B136" s="35">
        <v>7</v>
      </c>
      <c r="C136" s="35"/>
      <c r="D136" s="40"/>
      <c r="E136" s="40"/>
      <c r="F136" s="53"/>
      <c r="G136" s="46" t="s">
        <v>102</v>
      </c>
      <c r="H136" s="147">
        <v>98</v>
      </c>
      <c r="I136" s="91">
        <f>SUM(I137+I142+I150)</f>
        <v>0</v>
      </c>
      <c r="J136" s="90">
        <f>SUM(J137+J142+J150)</f>
        <v>0</v>
      </c>
      <c r="K136" s="91">
        <f>SUM(K137+K142+K150)</f>
        <v>0</v>
      </c>
      <c r="L136" s="89">
        <f>SUM(L137+L142+L150)</f>
        <v>0</v>
      </c>
    </row>
    <row r="137" spans="1:12">
      <c r="A137" s="27">
        <v>2</v>
      </c>
      <c r="B137" s="26">
        <v>7</v>
      </c>
      <c r="C137" s="26">
        <v>1</v>
      </c>
      <c r="D137" s="37"/>
      <c r="E137" s="37"/>
      <c r="F137" s="31"/>
      <c r="G137" s="168" t="s">
        <v>103</v>
      </c>
      <c r="H137" s="147">
        <v>99</v>
      </c>
      <c r="I137" s="91">
        <f t="shared" ref="I137:L138" si="13">I138</f>
        <v>0</v>
      </c>
      <c r="J137" s="90">
        <f t="shared" si="13"/>
        <v>0</v>
      </c>
      <c r="K137" s="91">
        <f t="shared" si="13"/>
        <v>0</v>
      </c>
      <c r="L137" s="89">
        <f t="shared" si="13"/>
        <v>0</v>
      </c>
    </row>
    <row r="138" spans="1:12" ht="14.25" customHeight="1">
      <c r="A138" s="27">
        <v>2</v>
      </c>
      <c r="B138" s="26">
        <v>7</v>
      </c>
      <c r="C138" s="26">
        <v>1</v>
      </c>
      <c r="D138" s="37">
        <v>1</v>
      </c>
      <c r="E138" s="37"/>
      <c r="F138" s="31"/>
      <c r="G138" s="45" t="s">
        <v>103</v>
      </c>
      <c r="H138" s="147">
        <v>100</v>
      </c>
      <c r="I138" s="91">
        <f t="shared" si="13"/>
        <v>0</v>
      </c>
      <c r="J138" s="90">
        <f t="shared" si="13"/>
        <v>0</v>
      </c>
      <c r="K138" s="91">
        <f t="shared" si="13"/>
        <v>0</v>
      </c>
      <c r="L138" s="89">
        <f t="shared" si="13"/>
        <v>0</v>
      </c>
    </row>
    <row r="139" spans="1:12" ht="15.75" customHeight="1">
      <c r="A139" s="27">
        <v>2</v>
      </c>
      <c r="B139" s="26">
        <v>7</v>
      </c>
      <c r="C139" s="26">
        <v>1</v>
      </c>
      <c r="D139" s="37">
        <v>1</v>
      </c>
      <c r="E139" s="37">
        <v>1</v>
      </c>
      <c r="F139" s="31"/>
      <c r="G139" s="45" t="s">
        <v>103</v>
      </c>
      <c r="H139" s="147">
        <v>101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4.25" customHeight="1">
      <c r="A140" s="48">
        <v>2</v>
      </c>
      <c r="B140" s="36">
        <v>7</v>
      </c>
      <c r="C140" s="48">
        <v>1</v>
      </c>
      <c r="D140" s="26">
        <v>1</v>
      </c>
      <c r="E140" s="41">
        <v>1</v>
      </c>
      <c r="F140" s="29">
        <v>1</v>
      </c>
      <c r="G140" s="47" t="s">
        <v>104</v>
      </c>
      <c r="H140" s="147">
        <v>102</v>
      </c>
      <c r="I140" s="79"/>
      <c r="J140" s="79"/>
      <c r="K140" s="79"/>
      <c r="L140" s="79"/>
    </row>
    <row r="141" spans="1:12" ht="14.25" customHeight="1">
      <c r="A141" s="26">
        <v>2</v>
      </c>
      <c r="B141" s="26">
        <v>7</v>
      </c>
      <c r="C141" s="27">
        <v>1</v>
      </c>
      <c r="D141" s="26">
        <v>1</v>
      </c>
      <c r="E141" s="37">
        <v>1</v>
      </c>
      <c r="F141" s="31">
        <v>2</v>
      </c>
      <c r="G141" s="45" t="s">
        <v>105</v>
      </c>
      <c r="H141" s="147">
        <v>103</v>
      </c>
      <c r="I141" s="80"/>
      <c r="J141" s="80"/>
      <c r="K141" s="80"/>
      <c r="L141" s="80"/>
    </row>
    <row r="142" spans="1:12" ht="25.5">
      <c r="A142" s="30">
        <v>2</v>
      </c>
      <c r="B142" s="34">
        <v>7</v>
      </c>
      <c r="C142" s="30">
        <v>2</v>
      </c>
      <c r="D142" s="34"/>
      <c r="E142" s="39"/>
      <c r="F142" s="54"/>
      <c r="G142" s="171" t="s">
        <v>47</v>
      </c>
      <c r="H142" s="147">
        <v>104</v>
      </c>
      <c r="I142" s="109">
        <f t="shared" ref="I142:L143" si="14">I143</f>
        <v>0</v>
      </c>
      <c r="J142" s="108">
        <f t="shared" si="14"/>
        <v>0</v>
      </c>
      <c r="K142" s="109">
        <f t="shared" si="14"/>
        <v>0</v>
      </c>
      <c r="L142" s="104">
        <f t="shared" si="14"/>
        <v>0</v>
      </c>
    </row>
    <row r="143" spans="1:12" ht="25.5">
      <c r="A143" s="27">
        <v>2</v>
      </c>
      <c r="B143" s="26">
        <v>7</v>
      </c>
      <c r="C143" s="27">
        <v>2</v>
      </c>
      <c r="D143" s="26">
        <v>1</v>
      </c>
      <c r="E143" s="37"/>
      <c r="F143" s="31"/>
      <c r="G143" s="45" t="s">
        <v>47</v>
      </c>
      <c r="H143" s="147">
        <v>105</v>
      </c>
      <c r="I143" s="91">
        <f>I144</f>
        <v>0</v>
      </c>
      <c r="J143" s="90">
        <f t="shared" si="14"/>
        <v>0</v>
      </c>
      <c r="K143" s="91">
        <f t="shared" si="14"/>
        <v>0</v>
      </c>
      <c r="L143" s="89">
        <f t="shared" si="14"/>
        <v>0</v>
      </c>
    </row>
    <row r="144" spans="1:12" ht="25.5">
      <c r="A144" s="27">
        <v>2</v>
      </c>
      <c r="B144" s="26">
        <v>7</v>
      </c>
      <c r="C144" s="27">
        <v>2</v>
      </c>
      <c r="D144" s="26">
        <v>1</v>
      </c>
      <c r="E144" s="37">
        <v>1</v>
      </c>
      <c r="F144" s="31"/>
      <c r="G144" s="45" t="s">
        <v>47</v>
      </c>
      <c r="H144" s="147">
        <v>106</v>
      </c>
      <c r="I144" s="91">
        <f>SUM(I145:I146)</f>
        <v>0</v>
      </c>
      <c r="J144" s="90">
        <f>SUM(J145:J146)</f>
        <v>0</v>
      </c>
      <c r="K144" s="91">
        <f>SUM(K145:K146)</f>
        <v>0</v>
      </c>
      <c r="L144" s="89">
        <f>SUM(L145:L146)</f>
        <v>0</v>
      </c>
    </row>
    <row r="145" spans="1:12" ht="12" customHeight="1">
      <c r="A145" s="27">
        <v>2</v>
      </c>
      <c r="B145" s="26">
        <v>7</v>
      </c>
      <c r="C145" s="27">
        <v>2</v>
      </c>
      <c r="D145" s="26">
        <v>1</v>
      </c>
      <c r="E145" s="37">
        <v>1</v>
      </c>
      <c r="F145" s="31">
        <v>1</v>
      </c>
      <c r="G145" s="45" t="s">
        <v>106</v>
      </c>
      <c r="H145" s="147">
        <v>107</v>
      </c>
      <c r="I145" s="80"/>
      <c r="J145" s="80"/>
      <c r="K145" s="80"/>
      <c r="L145" s="80"/>
    </row>
    <row r="146" spans="1:12" ht="15" customHeight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>
        <v>2</v>
      </c>
      <c r="G146" s="45" t="s">
        <v>107</v>
      </c>
      <c r="H146" s="147">
        <v>108</v>
      </c>
      <c r="I146" s="80"/>
      <c r="J146" s="80"/>
      <c r="K146" s="80"/>
      <c r="L146" s="80"/>
    </row>
    <row r="147" spans="1:12" ht="15" customHeight="1">
      <c r="A147" s="33">
        <v>2</v>
      </c>
      <c r="B147" s="35">
        <v>7</v>
      </c>
      <c r="C147" s="33">
        <v>2</v>
      </c>
      <c r="D147" s="35">
        <v>2</v>
      </c>
      <c r="E147" s="40"/>
      <c r="F147" s="53"/>
      <c r="G147" s="46" t="s">
        <v>215</v>
      </c>
      <c r="H147" s="238">
        <v>109</v>
      </c>
      <c r="I147" s="80"/>
      <c r="J147" s="209"/>
      <c r="K147" s="80"/>
      <c r="L147" s="81"/>
    </row>
    <row r="148" spans="1:12" ht="15" customHeight="1">
      <c r="A148" s="33">
        <v>2</v>
      </c>
      <c r="B148" s="35">
        <v>7</v>
      </c>
      <c r="C148" s="33">
        <v>2</v>
      </c>
      <c r="D148" s="35">
        <v>2</v>
      </c>
      <c r="E148" s="40">
        <v>1</v>
      </c>
      <c r="F148" s="53"/>
      <c r="G148" s="46" t="s">
        <v>215</v>
      </c>
      <c r="H148" s="238">
        <v>110</v>
      </c>
      <c r="I148" s="80"/>
      <c r="J148" s="209"/>
      <c r="K148" s="80"/>
      <c r="L148" s="81"/>
    </row>
    <row r="149" spans="1:12" ht="15" customHeight="1">
      <c r="A149" s="33">
        <v>2</v>
      </c>
      <c r="B149" s="35">
        <v>7</v>
      </c>
      <c r="C149" s="33">
        <v>2</v>
      </c>
      <c r="D149" s="35">
        <v>2</v>
      </c>
      <c r="E149" s="40">
        <v>1</v>
      </c>
      <c r="F149" s="53">
        <v>1</v>
      </c>
      <c r="G149" s="46" t="s">
        <v>215</v>
      </c>
      <c r="H149" s="238">
        <v>111</v>
      </c>
      <c r="I149" s="80"/>
      <c r="J149" s="209"/>
      <c r="K149" s="80"/>
      <c r="L149" s="81"/>
    </row>
    <row r="150" spans="1:12" ht="22.5">
      <c r="A150" s="27">
        <v>2</v>
      </c>
      <c r="B150" s="26">
        <v>7</v>
      </c>
      <c r="C150" s="27">
        <v>3</v>
      </c>
      <c r="D150" s="26"/>
      <c r="E150" s="37"/>
      <c r="F150" s="31"/>
      <c r="G150" s="168" t="s">
        <v>108</v>
      </c>
      <c r="H150" s="239" t="s">
        <v>373</v>
      </c>
      <c r="I150" s="91">
        <f>I151</f>
        <v>0</v>
      </c>
      <c r="J150" s="90">
        <f t="shared" ref="J150:L151" si="15">J151</f>
        <v>0</v>
      </c>
      <c r="K150" s="91">
        <f t="shared" si="15"/>
        <v>0</v>
      </c>
      <c r="L150" s="89">
        <f t="shared" si="15"/>
        <v>0</v>
      </c>
    </row>
    <row r="151" spans="1:12" ht="22.5">
      <c r="A151" s="30">
        <v>2</v>
      </c>
      <c r="B151" s="49">
        <v>7</v>
      </c>
      <c r="C151" s="58">
        <v>3</v>
      </c>
      <c r="D151" s="49">
        <v>1</v>
      </c>
      <c r="E151" s="50"/>
      <c r="F151" s="55"/>
      <c r="G151" s="51" t="s">
        <v>108</v>
      </c>
      <c r="H151" s="239" t="s">
        <v>374</v>
      </c>
      <c r="I151" s="107">
        <f>I152</f>
        <v>0</v>
      </c>
      <c r="J151" s="106">
        <f t="shared" si="15"/>
        <v>0</v>
      </c>
      <c r="K151" s="107">
        <f t="shared" si="15"/>
        <v>0</v>
      </c>
      <c r="L151" s="105">
        <f t="shared" si="15"/>
        <v>0</v>
      </c>
    </row>
    <row r="152" spans="1:12" ht="21.75">
      <c r="A152" s="27">
        <v>2</v>
      </c>
      <c r="B152" s="26">
        <v>7</v>
      </c>
      <c r="C152" s="27">
        <v>3</v>
      </c>
      <c r="D152" s="26">
        <v>1</v>
      </c>
      <c r="E152" s="37">
        <v>1</v>
      </c>
      <c r="F152" s="31"/>
      <c r="G152" s="45" t="s">
        <v>108</v>
      </c>
      <c r="H152" s="239" t="s">
        <v>375</v>
      </c>
      <c r="I152" s="91">
        <f>SUM(I153:I154)</f>
        <v>0</v>
      </c>
      <c r="J152" s="90">
        <f>SUM(J153:J154)</f>
        <v>0</v>
      </c>
      <c r="K152" s="91">
        <f>SUM(K153:K154)</f>
        <v>0</v>
      </c>
      <c r="L152" s="89">
        <f>SUM(L153:L154)</f>
        <v>0</v>
      </c>
    </row>
    <row r="153" spans="1:12" ht="21.75">
      <c r="A153" s="48">
        <v>2</v>
      </c>
      <c r="B153" s="36">
        <v>7</v>
      </c>
      <c r="C153" s="48">
        <v>3</v>
      </c>
      <c r="D153" s="36">
        <v>1</v>
      </c>
      <c r="E153" s="41">
        <v>1</v>
      </c>
      <c r="F153" s="29">
        <v>1</v>
      </c>
      <c r="G153" s="47" t="s">
        <v>109</v>
      </c>
      <c r="H153" s="239" t="s">
        <v>376</v>
      </c>
      <c r="I153" s="79"/>
      <c r="J153" s="79"/>
      <c r="K153" s="79"/>
      <c r="L153" s="79"/>
    </row>
    <row r="154" spans="1:12" ht="24.75" customHeight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>
        <v>2</v>
      </c>
      <c r="G154" s="45" t="s">
        <v>110</v>
      </c>
      <c r="H154" s="239" t="s">
        <v>377</v>
      </c>
      <c r="I154" s="80"/>
      <c r="J154" s="81"/>
      <c r="K154" s="81"/>
      <c r="L154" s="81"/>
    </row>
    <row r="155" spans="1:12" ht="24" customHeight="1">
      <c r="A155" s="33">
        <v>2</v>
      </c>
      <c r="B155" s="33">
        <v>8</v>
      </c>
      <c r="C155" s="35"/>
      <c r="D155" s="59"/>
      <c r="E155" s="57"/>
      <c r="F155" s="56"/>
      <c r="G155" s="52" t="s">
        <v>48</v>
      </c>
      <c r="H155" s="239" t="s">
        <v>378</v>
      </c>
      <c r="I155" s="88">
        <f>I156</f>
        <v>0</v>
      </c>
      <c r="J155" s="87">
        <f>J156</f>
        <v>0</v>
      </c>
      <c r="K155" s="88">
        <f>K156</f>
        <v>0</v>
      </c>
      <c r="L155" s="86">
        <f>L156</f>
        <v>0</v>
      </c>
    </row>
    <row r="156" spans="1:12" ht="23.25" customHeight="1">
      <c r="A156" s="30">
        <v>2</v>
      </c>
      <c r="B156" s="30">
        <v>8</v>
      </c>
      <c r="C156" s="30">
        <v>1</v>
      </c>
      <c r="D156" s="34"/>
      <c r="E156" s="39"/>
      <c r="F156" s="54"/>
      <c r="G156" s="167" t="s">
        <v>48</v>
      </c>
      <c r="H156" s="239" t="s">
        <v>379</v>
      </c>
      <c r="I156" s="88">
        <f>I157+I162</f>
        <v>0</v>
      </c>
      <c r="J156" s="87">
        <f>J157+J162</f>
        <v>0</v>
      </c>
      <c r="K156" s="88">
        <f>K157+K162</f>
        <v>0</v>
      </c>
      <c r="L156" s="86">
        <f>L157+L162</f>
        <v>0</v>
      </c>
    </row>
    <row r="157" spans="1:12" ht="21" customHeight="1">
      <c r="A157" s="27">
        <v>2</v>
      </c>
      <c r="B157" s="26">
        <v>8</v>
      </c>
      <c r="C157" s="45">
        <v>1</v>
      </c>
      <c r="D157" s="26">
        <v>1</v>
      </c>
      <c r="E157" s="37"/>
      <c r="F157" s="31"/>
      <c r="G157" s="168" t="s">
        <v>216</v>
      </c>
      <c r="H157" s="239" t="s">
        <v>380</v>
      </c>
      <c r="I157" s="91">
        <f>I158</f>
        <v>0</v>
      </c>
      <c r="J157" s="90">
        <f>J158</f>
        <v>0</v>
      </c>
      <c r="K157" s="91">
        <f>K158</f>
        <v>0</v>
      </c>
      <c r="L157" s="89">
        <f>L158</f>
        <v>0</v>
      </c>
    </row>
    <row r="158" spans="1:12" ht="24.75" customHeight="1">
      <c r="A158" s="27">
        <v>2</v>
      </c>
      <c r="B158" s="26">
        <v>8</v>
      </c>
      <c r="C158" s="47">
        <v>1</v>
      </c>
      <c r="D158" s="36">
        <v>1</v>
      </c>
      <c r="E158" s="41">
        <v>1</v>
      </c>
      <c r="F158" s="29"/>
      <c r="G158" s="168" t="s">
        <v>216</v>
      </c>
      <c r="H158" s="239" t="s">
        <v>381</v>
      </c>
      <c r="I158" s="88">
        <f>SUM(I159:I160)</f>
        <v>0</v>
      </c>
      <c r="J158" s="87">
        <f>SUM(J159:J160)</f>
        <v>0</v>
      </c>
      <c r="K158" s="88">
        <f>SUM(K159:K160)</f>
        <v>0</v>
      </c>
      <c r="L158" s="86">
        <f>SUM(L159:L160)</f>
        <v>0</v>
      </c>
    </row>
    <row r="159" spans="1:12" ht="20.25" customHeight="1">
      <c r="A159" s="26">
        <v>2</v>
      </c>
      <c r="B159" s="36">
        <v>8</v>
      </c>
      <c r="C159" s="45">
        <v>1</v>
      </c>
      <c r="D159" s="26">
        <v>1</v>
      </c>
      <c r="E159" s="37">
        <v>1</v>
      </c>
      <c r="F159" s="31">
        <v>1</v>
      </c>
      <c r="G159" s="45" t="s">
        <v>49</v>
      </c>
      <c r="H159" s="239" t="s">
        <v>382</v>
      </c>
      <c r="I159" s="80"/>
      <c r="J159" s="80"/>
      <c r="K159" s="80"/>
      <c r="L159" s="80"/>
    </row>
    <row r="160" spans="1:12" ht="25.5">
      <c r="A160" s="30">
        <v>2</v>
      </c>
      <c r="B160" s="49">
        <v>8</v>
      </c>
      <c r="C160" s="51">
        <v>1</v>
      </c>
      <c r="D160" s="49">
        <v>1</v>
      </c>
      <c r="E160" s="50">
        <v>1</v>
      </c>
      <c r="F160" s="55">
        <v>2</v>
      </c>
      <c r="G160" s="170" t="s">
        <v>217</v>
      </c>
      <c r="H160" s="239" t="s">
        <v>383</v>
      </c>
      <c r="I160" s="85"/>
      <c r="J160" s="85"/>
      <c r="K160" s="85"/>
      <c r="L160" s="85"/>
    </row>
    <row r="161" spans="1:12">
      <c r="A161" s="204">
        <v>2</v>
      </c>
      <c r="B161" s="211">
        <v>8</v>
      </c>
      <c r="C161" s="212">
        <v>1</v>
      </c>
      <c r="D161" s="211">
        <v>1</v>
      </c>
      <c r="E161" s="213">
        <v>1</v>
      </c>
      <c r="F161" s="214">
        <v>3</v>
      </c>
      <c r="G161" s="212" t="s">
        <v>218</v>
      </c>
      <c r="H161" s="238">
        <v>123</v>
      </c>
      <c r="I161" s="85"/>
      <c r="J161" s="210"/>
      <c r="K161" s="85"/>
      <c r="L161" s="84"/>
    </row>
    <row r="162" spans="1:12" ht="27.75" customHeight="1">
      <c r="A162" s="27">
        <v>2</v>
      </c>
      <c r="B162" s="26">
        <v>8</v>
      </c>
      <c r="C162" s="45">
        <v>1</v>
      </c>
      <c r="D162" s="26">
        <v>2</v>
      </c>
      <c r="E162" s="37"/>
      <c r="F162" s="31"/>
      <c r="G162" s="215" t="s">
        <v>219</v>
      </c>
      <c r="H162" s="147" t="s">
        <v>384</v>
      </c>
      <c r="I162" s="91">
        <f>I163</f>
        <v>0</v>
      </c>
      <c r="J162" s="90">
        <f t="shared" ref="J162:L163" si="16">J163</f>
        <v>0</v>
      </c>
      <c r="K162" s="91">
        <f t="shared" si="16"/>
        <v>0</v>
      </c>
      <c r="L162" s="89">
        <f t="shared" si="16"/>
        <v>0</v>
      </c>
    </row>
    <row r="163" spans="1:12" ht="25.5">
      <c r="A163" s="27">
        <v>2</v>
      </c>
      <c r="B163" s="26">
        <v>8</v>
      </c>
      <c r="C163" s="45">
        <v>1</v>
      </c>
      <c r="D163" s="26">
        <v>2</v>
      </c>
      <c r="E163" s="37">
        <v>1</v>
      </c>
      <c r="F163" s="31"/>
      <c r="G163" s="215" t="s">
        <v>220</v>
      </c>
      <c r="H163" s="147" t="s">
        <v>385</v>
      </c>
      <c r="I163" s="91">
        <f>I164</f>
        <v>0</v>
      </c>
      <c r="J163" s="90">
        <f t="shared" si="16"/>
        <v>0</v>
      </c>
      <c r="K163" s="91">
        <f t="shared" si="16"/>
        <v>0</v>
      </c>
      <c r="L163" s="89">
        <f t="shared" si="16"/>
        <v>0</v>
      </c>
    </row>
    <row r="164" spans="1:12" ht="25.5">
      <c r="A164" s="30">
        <v>2</v>
      </c>
      <c r="B164" s="34">
        <v>8</v>
      </c>
      <c r="C164" s="9">
        <v>1</v>
      </c>
      <c r="D164" s="34">
        <v>2</v>
      </c>
      <c r="E164" s="39">
        <v>1</v>
      </c>
      <c r="F164" s="54">
        <v>1</v>
      </c>
      <c r="G164" s="215" t="s">
        <v>220</v>
      </c>
      <c r="H164" s="147" t="s">
        <v>386</v>
      </c>
      <c r="I164" s="93"/>
      <c r="J164" s="81"/>
      <c r="K164" s="81"/>
      <c r="L164" s="81"/>
    </row>
    <row r="165" spans="1:12" ht="39.75" customHeight="1">
      <c r="A165" s="33">
        <v>2</v>
      </c>
      <c r="B165" s="35">
        <v>9</v>
      </c>
      <c r="C165" s="46"/>
      <c r="D165" s="35"/>
      <c r="E165" s="40"/>
      <c r="F165" s="53"/>
      <c r="G165" s="46" t="s">
        <v>155</v>
      </c>
      <c r="H165" s="147" t="s">
        <v>387</v>
      </c>
      <c r="I165" s="91">
        <f>I166+I170</f>
        <v>0</v>
      </c>
      <c r="J165" s="90">
        <f>J166+J170</f>
        <v>0</v>
      </c>
      <c r="K165" s="91">
        <f>K166+K170</f>
        <v>0</v>
      </c>
      <c r="L165" s="89">
        <f>L166+L170</f>
        <v>0</v>
      </c>
    </row>
    <row r="166" spans="1:12" s="9" customFormat="1" ht="39" customHeight="1">
      <c r="A166" s="27">
        <v>2</v>
      </c>
      <c r="B166" s="26">
        <v>9</v>
      </c>
      <c r="C166" s="45">
        <v>1</v>
      </c>
      <c r="D166" s="26"/>
      <c r="E166" s="37"/>
      <c r="F166" s="31"/>
      <c r="G166" s="168" t="s">
        <v>156</v>
      </c>
      <c r="H166" s="147" t="s">
        <v>388</v>
      </c>
      <c r="I166" s="91">
        <f>I167</f>
        <v>0</v>
      </c>
      <c r="J166" s="90">
        <f t="shared" ref="J166:L168" si="17">J167</f>
        <v>0</v>
      </c>
      <c r="K166" s="91">
        <f t="shared" si="17"/>
        <v>0</v>
      </c>
      <c r="L166" s="89">
        <f t="shared" si="17"/>
        <v>0</v>
      </c>
    </row>
    <row r="167" spans="1:12" ht="42.75" customHeight="1">
      <c r="A167" s="48">
        <v>2</v>
      </c>
      <c r="B167" s="36">
        <v>9</v>
      </c>
      <c r="C167" s="47">
        <v>1</v>
      </c>
      <c r="D167" s="36">
        <v>1</v>
      </c>
      <c r="E167" s="41"/>
      <c r="F167" s="29"/>
      <c r="G167" s="47" t="s">
        <v>221</v>
      </c>
      <c r="H167" s="147" t="s">
        <v>389</v>
      </c>
      <c r="I167" s="88">
        <f>I168</f>
        <v>0</v>
      </c>
      <c r="J167" s="87">
        <f t="shared" si="17"/>
        <v>0</v>
      </c>
      <c r="K167" s="88">
        <f t="shared" si="17"/>
        <v>0</v>
      </c>
      <c r="L167" s="86">
        <f t="shared" si="17"/>
        <v>0</v>
      </c>
    </row>
    <row r="168" spans="1:12" ht="38.25" customHeight="1">
      <c r="A168" s="27">
        <v>2</v>
      </c>
      <c r="B168" s="26">
        <v>9</v>
      </c>
      <c r="C168" s="27">
        <v>1</v>
      </c>
      <c r="D168" s="26">
        <v>1</v>
      </c>
      <c r="E168" s="37">
        <v>1</v>
      </c>
      <c r="F168" s="31"/>
      <c r="G168" s="47" t="s">
        <v>221</v>
      </c>
      <c r="H168" s="147" t="s">
        <v>390</v>
      </c>
      <c r="I168" s="91">
        <f>I169</f>
        <v>0</v>
      </c>
      <c r="J168" s="90">
        <f t="shared" si="17"/>
        <v>0</v>
      </c>
      <c r="K168" s="91">
        <f t="shared" si="17"/>
        <v>0</v>
      </c>
      <c r="L168" s="89">
        <f t="shared" si="17"/>
        <v>0</v>
      </c>
    </row>
    <row r="169" spans="1:12" ht="38.25" customHeight="1">
      <c r="A169" s="48">
        <v>2</v>
      </c>
      <c r="B169" s="36">
        <v>9</v>
      </c>
      <c r="C169" s="36">
        <v>1</v>
      </c>
      <c r="D169" s="36">
        <v>1</v>
      </c>
      <c r="E169" s="41">
        <v>1</v>
      </c>
      <c r="F169" s="29">
        <v>1</v>
      </c>
      <c r="G169" s="47" t="s">
        <v>221</v>
      </c>
      <c r="H169" s="147" t="s">
        <v>391</v>
      </c>
      <c r="I169" s="79"/>
      <c r="J169" s="79"/>
      <c r="K169" s="79"/>
      <c r="L169" s="79"/>
    </row>
    <row r="170" spans="1:12" ht="41.25" customHeight="1">
      <c r="A170" s="27">
        <v>2</v>
      </c>
      <c r="B170" s="26">
        <v>9</v>
      </c>
      <c r="C170" s="26">
        <v>2</v>
      </c>
      <c r="D170" s="26"/>
      <c r="E170" s="37"/>
      <c r="F170" s="31"/>
      <c r="G170" s="168" t="s">
        <v>222</v>
      </c>
      <c r="H170" s="147" t="s">
        <v>392</v>
      </c>
      <c r="I170" s="91">
        <f>SUM(I171+I176)</f>
        <v>0</v>
      </c>
      <c r="J170" s="90">
        <f>SUM(J171+J176)</f>
        <v>0</v>
      </c>
      <c r="K170" s="91">
        <f>SUM(K171+K176)</f>
        <v>0</v>
      </c>
      <c r="L170" s="89">
        <f>SUM(L171+L176)</f>
        <v>0</v>
      </c>
    </row>
    <row r="171" spans="1:12" ht="44.25" customHeight="1">
      <c r="A171" s="27">
        <v>2</v>
      </c>
      <c r="B171" s="26">
        <v>9</v>
      </c>
      <c r="C171" s="26">
        <v>2</v>
      </c>
      <c r="D171" s="36">
        <v>1</v>
      </c>
      <c r="E171" s="41"/>
      <c r="F171" s="29"/>
      <c r="G171" s="167" t="s">
        <v>223</v>
      </c>
      <c r="H171" s="147" t="s">
        <v>393</v>
      </c>
      <c r="I171" s="88">
        <f>I172</f>
        <v>0</v>
      </c>
      <c r="J171" s="87">
        <f>J172</f>
        <v>0</v>
      </c>
      <c r="K171" s="88">
        <f>K172</f>
        <v>0</v>
      </c>
      <c r="L171" s="86">
        <f>L172</f>
        <v>0</v>
      </c>
    </row>
    <row r="172" spans="1:12" ht="40.5" customHeight="1">
      <c r="A172" s="48">
        <v>2</v>
      </c>
      <c r="B172" s="36">
        <v>9</v>
      </c>
      <c r="C172" s="36">
        <v>2</v>
      </c>
      <c r="D172" s="26">
        <v>1</v>
      </c>
      <c r="E172" s="37">
        <v>1</v>
      </c>
      <c r="F172" s="31"/>
      <c r="G172" s="167" t="s">
        <v>223</v>
      </c>
      <c r="H172" s="147" t="s">
        <v>394</v>
      </c>
      <c r="I172" s="91">
        <f>SUM(I173:I175)</f>
        <v>0</v>
      </c>
      <c r="J172" s="90">
        <f>SUM(J173:J175)</f>
        <v>0</v>
      </c>
      <c r="K172" s="91">
        <f>SUM(K173:K175)</f>
        <v>0</v>
      </c>
      <c r="L172" s="89">
        <f>SUM(L173:L175)</f>
        <v>0</v>
      </c>
    </row>
    <row r="173" spans="1:12" ht="53.25" customHeight="1">
      <c r="A173" s="30">
        <v>2</v>
      </c>
      <c r="B173" s="49">
        <v>9</v>
      </c>
      <c r="C173" s="49">
        <v>2</v>
      </c>
      <c r="D173" s="49">
        <v>1</v>
      </c>
      <c r="E173" s="50">
        <v>1</v>
      </c>
      <c r="F173" s="55">
        <v>1</v>
      </c>
      <c r="G173" s="167" t="s">
        <v>224</v>
      </c>
      <c r="H173" s="147" t="s">
        <v>395</v>
      </c>
      <c r="I173" s="85"/>
      <c r="J173" s="78"/>
      <c r="K173" s="78"/>
      <c r="L173" s="78"/>
    </row>
    <row r="174" spans="1:12" ht="51.75" customHeight="1">
      <c r="A174" s="27">
        <v>2</v>
      </c>
      <c r="B174" s="26">
        <v>9</v>
      </c>
      <c r="C174" s="26">
        <v>2</v>
      </c>
      <c r="D174" s="26">
        <v>1</v>
      </c>
      <c r="E174" s="37">
        <v>1</v>
      </c>
      <c r="F174" s="31">
        <v>2</v>
      </c>
      <c r="G174" s="167" t="s">
        <v>225</v>
      </c>
      <c r="H174" s="147" t="s">
        <v>396</v>
      </c>
      <c r="I174" s="80"/>
      <c r="J174" s="92"/>
      <c r="K174" s="92"/>
      <c r="L174" s="92"/>
    </row>
    <row r="175" spans="1:12" ht="54.75" customHeight="1">
      <c r="A175" s="27">
        <v>2</v>
      </c>
      <c r="B175" s="26">
        <v>9</v>
      </c>
      <c r="C175" s="26">
        <v>2</v>
      </c>
      <c r="D175" s="26">
        <v>1</v>
      </c>
      <c r="E175" s="37">
        <v>1</v>
      </c>
      <c r="F175" s="31">
        <v>3</v>
      </c>
      <c r="G175" s="167" t="s">
        <v>226</v>
      </c>
      <c r="H175" s="147" t="s">
        <v>397</v>
      </c>
      <c r="I175" s="80"/>
      <c r="J175" s="80"/>
      <c r="K175" s="80"/>
      <c r="L175" s="80"/>
    </row>
    <row r="176" spans="1:12" ht="57" customHeight="1">
      <c r="A176" s="58">
        <v>2</v>
      </c>
      <c r="B176" s="49">
        <v>9</v>
      </c>
      <c r="C176" s="49">
        <v>2</v>
      </c>
      <c r="D176" s="49">
        <v>2</v>
      </c>
      <c r="E176" s="50"/>
      <c r="F176" s="55"/>
      <c r="G176" s="215" t="s">
        <v>227</v>
      </c>
      <c r="H176" s="147" t="s">
        <v>398</v>
      </c>
      <c r="I176" s="91">
        <f>I177</f>
        <v>0</v>
      </c>
      <c r="J176" s="90">
        <f>J177</f>
        <v>0</v>
      </c>
      <c r="K176" s="91">
        <f>K177</f>
        <v>0</v>
      </c>
      <c r="L176" s="89">
        <f>L177</f>
        <v>0</v>
      </c>
    </row>
    <row r="177" spans="1:12" ht="43.5" customHeight="1">
      <c r="A177" s="27">
        <v>2</v>
      </c>
      <c r="B177" s="26">
        <v>9</v>
      </c>
      <c r="C177" s="26">
        <v>2</v>
      </c>
      <c r="D177" s="26">
        <v>2</v>
      </c>
      <c r="E177" s="37">
        <v>1</v>
      </c>
      <c r="F177" s="31"/>
      <c r="G177" s="167" t="s">
        <v>228</v>
      </c>
      <c r="H177" s="147" t="s">
        <v>399</v>
      </c>
      <c r="I177" s="88">
        <f>SUM(I178:I181)-I179</f>
        <v>0</v>
      </c>
      <c r="J177" s="87">
        <f>SUM(J178:J181)-J179</f>
        <v>0</v>
      </c>
      <c r="K177" s="88">
        <f>SUM(K178:K181)-K179</f>
        <v>0</v>
      </c>
      <c r="L177" s="86">
        <f>SUM(L178:L181)-L179</f>
        <v>0</v>
      </c>
    </row>
    <row r="178" spans="1:12" ht="54.75" customHeight="1">
      <c r="A178" s="27">
        <v>2</v>
      </c>
      <c r="B178" s="26">
        <v>9</v>
      </c>
      <c r="C178" s="26">
        <v>2</v>
      </c>
      <c r="D178" s="26">
        <v>2</v>
      </c>
      <c r="E178" s="26">
        <v>1</v>
      </c>
      <c r="F178" s="31">
        <v>1</v>
      </c>
      <c r="G178" s="216" t="s">
        <v>229</v>
      </c>
      <c r="H178" s="147" t="s">
        <v>400</v>
      </c>
      <c r="I178" s="80"/>
      <c r="J178" s="78"/>
      <c r="K178" s="78"/>
      <c r="L178" s="78"/>
    </row>
    <row r="179" spans="1:12" ht="12" customHeight="1">
      <c r="A179" s="334">
        <v>1</v>
      </c>
      <c r="B179" s="335"/>
      <c r="C179" s="335"/>
      <c r="D179" s="335"/>
      <c r="E179" s="335"/>
      <c r="F179" s="336"/>
      <c r="G179" s="154">
        <v>2</v>
      </c>
      <c r="H179" s="154">
        <v>3</v>
      </c>
      <c r="I179" s="155">
        <v>4</v>
      </c>
      <c r="J179" s="163">
        <v>5</v>
      </c>
      <c r="K179" s="163">
        <v>6</v>
      </c>
      <c r="L179" s="163">
        <v>7</v>
      </c>
    </row>
    <row r="180" spans="1:12" ht="54" customHeight="1">
      <c r="A180" s="34">
        <v>2</v>
      </c>
      <c r="B180" s="9">
        <v>9</v>
      </c>
      <c r="C180" s="34">
        <v>2</v>
      </c>
      <c r="D180" s="39">
        <v>2</v>
      </c>
      <c r="E180" s="39">
        <v>1</v>
      </c>
      <c r="F180" s="54">
        <v>2</v>
      </c>
      <c r="G180" s="171" t="s">
        <v>230</v>
      </c>
      <c r="H180" s="240" t="s">
        <v>401</v>
      </c>
      <c r="I180" s="78"/>
      <c r="J180" s="81"/>
      <c r="K180" s="81"/>
      <c r="L180" s="81"/>
    </row>
    <row r="181" spans="1:12" ht="54" customHeight="1">
      <c r="A181" s="26">
        <v>2</v>
      </c>
      <c r="B181" s="51">
        <v>9</v>
      </c>
      <c r="C181" s="49">
        <v>2</v>
      </c>
      <c r="D181" s="50">
        <v>2</v>
      </c>
      <c r="E181" s="50">
        <v>1</v>
      </c>
      <c r="F181" s="55">
        <v>3</v>
      </c>
      <c r="G181" s="217" t="s">
        <v>231</v>
      </c>
      <c r="H181" s="145" t="s">
        <v>402</v>
      </c>
      <c r="I181" s="92"/>
      <c r="J181" s="92"/>
      <c r="K181" s="92"/>
      <c r="L181" s="92"/>
    </row>
    <row r="182" spans="1:12" ht="58.5" customHeight="1">
      <c r="A182" s="35">
        <v>3</v>
      </c>
      <c r="B182" s="46"/>
      <c r="C182" s="35"/>
      <c r="D182" s="40"/>
      <c r="E182" s="40"/>
      <c r="F182" s="53"/>
      <c r="G182" s="102" t="s">
        <v>54</v>
      </c>
      <c r="H182" s="240" t="s">
        <v>403</v>
      </c>
      <c r="I182" s="74">
        <f>SUM(I183+I238+I311)</f>
        <v>0</v>
      </c>
      <c r="J182" s="94">
        <f>SUM(J183+J238+J311)</f>
        <v>0</v>
      </c>
      <c r="K182" s="75">
        <f>SUM(K183+K238+K311)</f>
        <v>0</v>
      </c>
      <c r="L182" s="74">
        <f>SUM(L183+L238+L311)</f>
        <v>0</v>
      </c>
    </row>
    <row r="183" spans="1:12" ht="34.5" customHeight="1">
      <c r="A183" s="33">
        <v>3</v>
      </c>
      <c r="B183" s="35">
        <v>1</v>
      </c>
      <c r="C183" s="59"/>
      <c r="D183" s="57"/>
      <c r="E183" s="57"/>
      <c r="F183" s="56"/>
      <c r="G183" s="103" t="s">
        <v>55</v>
      </c>
      <c r="H183" s="145" t="s">
        <v>404</v>
      </c>
      <c r="I183" s="89">
        <f>SUM(I184+I206+I214+I228+I232)</f>
        <v>0</v>
      </c>
      <c r="J183" s="86">
        <f>SUM(J184+J206+J214+J228+J232)</f>
        <v>0</v>
      </c>
      <c r="K183" s="86">
        <f>SUM(K184+K206+K214+K228+K232)</f>
        <v>0</v>
      </c>
      <c r="L183" s="86">
        <f>SUM(L184+L206+L214+L228+L232)</f>
        <v>0</v>
      </c>
    </row>
    <row r="184" spans="1:12" ht="30.75" customHeight="1">
      <c r="A184" s="36">
        <v>3</v>
      </c>
      <c r="B184" s="47">
        <v>1</v>
      </c>
      <c r="C184" s="36">
        <v>1</v>
      </c>
      <c r="D184" s="41"/>
      <c r="E184" s="41"/>
      <c r="F184" s="63"/>
      <c r="G184" s="172" t="s">
        <v>56</v>
      </c>
      <c r="H184" s="240" t="s">
        <v>405</v>
      </c>
      <c r="I184" s="86">
        <f>SUM(I185+I188+I193+I198+I203)</f>
        <v>0</v>
      </c>
      <c r="J184" s="90">
        <f>SUM(J185+J188+J193+J198+J203)</f>
        <v>0</v>
      </c>
      <c r="K184" s="91">
        <f>SUM(K185+K188+K193+K198+K203)</f>
        <v>0</v>
      </c>
      <c r="L184" s="89">
        <f>SUM(L185+L188+L193+L198+L203)</f>
        <v>0</v>
      </c>
    </row>
    <row r="185" spans="1:12" ht="21.75" customHeight="1">
      <c r="A185" s="26">
        <v>3</v>
      </c>
      <c r="B185" s="45">
        <v>1</v>
      </c>
      <c r="C185" s="26">
        <v>1</v>
      </c>
      <c r="D185" s="37">
        <v>1</v>
      </c>
      <c r="E185" s="37"/>
      <c r="F185" s="66"/>
      <c r="G185" s="26" t="s">
        <v>232</v>
      </c>
      <c r="H185" s="145" t="s">
        <v>406</v>
      </c>
      <c r="I185" s="89">
        <f t="shared" ref="I185:L186" si="18">I186</f>
        <v>0</v>
      </c>
      <c r="J185" s="87">
        <f t="shared" si="18"/>
        <v>0</v>
      </c>
      <c r="K185" s="88">
        <f t="shared" si="18"/>
        <v>0</v>
      </c>
      <c r="L185" s="86">
        <f t="shared" si="18"/>
        <v>0</v>
      </c>
    </row>
    <row r="186" spans="1:12" ht="23.25" customHeight="1">
      <c r="A186" s="26">
        <v>3</v>
      </c>
      <c r="B186" s="45">
        <v>1</v>
      </c>
      <c r="C186" s="26">
        <v>1</v>
      </c>
      <c r="D186" s="37">
        <v>1</v>
      </c>
      <c r="E186" s="37">
        <v>1</v>
      </c>
      <c r="F186" s="25"/>
      <c r="G186" s="26" t="s">
        <v>232</v>
      </c>
      <c r="H186" s="240" t="s">
        <v>407</v>
      </c>
      <c r="I186" s="86">
        <f t="shared" si="18"/>
        <v>0</v>
      </c>
      <c r="J186" s="89">
        <f t="shared" si="18"/>
        <v>0</v>
      </c>
      <c r="K186" s="89">
        <f t="shared" si="18"/>
        <v>0</v>
      </c>
      <c r="L186" s="89">
        <f t="shared" si="18"/>
        <v>0</v>
      </c>
    </row>
    <row r="187" spans="1:12" ht="21.75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>
        <v>1</v>
      </c>
      <c r="G187" s="26" t="s">
        <v>232</v>
      </c>
      <c r="H187" s="145" t="s">
        <v>408</v>
      </c>
      <c r="I187" s="81"/>
      <c r="J187" s="81"/>
      <c r="K187" s="81"/>
      <c r="L187" s="81"/>
    </row>
    <row r="188" spans="1:12" ht="25.5" customHeight="1">
      <c r="A188" s="36">
        <v>3</v>
      </c>
      <c r="B188" s="41">
        <v>1</v>
      </c>
      <c r="C188" s="41">
        <v>1</v>
      </c>
      <c r="D188" s="41">
        <v>2</v>
      </c>
      <c r="E188" s="41"/>
      <c r="F188" s="29"/>
      <c r="G188" s="47" t="s">
        <v>233</v>
      </c>
      <c r="H188" s="240" t="s">
        <v>409</v>
      </c>
      <c r="I188" s="86">
        <f>I189</f>
        <v>0</v>
      </c>
      <c r="J188" s="87">
        <f>J189</f>
        <v>0</v>
      </c>
      <c r="K188" s="88">
        <f>K189</f>
        <v>0</v>
      </c>
      <c r="L188" s="86">
        <f>L189</f>
        <v>0</v>
      </c>
    </row>
    <row r="189" spans="1:12" ht="24" customHeight="1">
      <c r="A189" s="26">
        <v>3</v>
      </c>
      <c r="B189" s="37">
        <v>1</v>
      </c>
      <c r="C189" s="37">
        <v>1</v>
      </c>
      <c r="D189" s="37">
        <v>2</v>
      </c>
      <c r="E189" s="37">
        <v>1</v>
      </c>
      <c r="F189" s="31"/>
      <c r="G189" s="47" t="s">
        <v>233</v>
      </c>
      <c r="H189" s="145" t="s">
        <v>410</v>
      </c>
      <c r="I189" s="89">
        <f>SUM(I190:I192)</f>
        <v>0</v>
      </c>
      <c r="J189" s="90">
        <f>SUM(J190:J192)</f>
        <v>0</v>
      </c>
      <c r="K189" s="91">
        <f>SUM(K190:K192)</f>
        <v>0</v>
      </c>
      <c r="L189" s="89">
        <f>SUM(L190:L192)</f>
        <v>0</v>
      </c>
    </row>
    <row r="190" spans="1:12" ht="23.25" customHeight="1">
      <c r="A190" s="36">
        <v>3</v>
      </c>
      <c r="B190" s="41">
        <v>1</v>
      </c>
      <c r="C190" s="41">
        <v>1</v>
      </c>
      <c r="D190" s="41">
        <v>2</v>
      </c>
      <c r="E190" s="41">
        <v>1</v>
      </c>
      <c r="F190" s="29">
        <v>1</v>
      </c>
      <c r="G190" s="47" t="s">
        <v>234</v>
      </c>
      <c r="H190" s="240" t="s">
        <v>411</v>
      </c>
      <c r="I190" s="78"/>
      <c r="J190" s="78"/>
      <c r="K190" s="78"/>
      <c r="L190" s="92"/>
    </row>
    <row r="191" spans="1:12" ht="25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>
        <v>2</v>
      </c>
      <c r="G191" s="45" t="s">
        <v>235</v>
      </c>
      <c r="H191" s="145" t="s">
        <v>412</v>
      </c>
      <c r="I191" s="81"/>
      <c r="J191" s="81"/>
      <c r="K191" s="81"/>
      <c r="L191" s="81"/>
    </row>
    <row r="192" spans="1:12" ht="25.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3</v>
      </c>
      <c r="G192" s="167" t="s">
        <v>236</v>
      </c>
      <c r="H192" s="240" t="s">
        <v>413</v>
      </c>
      <c r="I192" s="78"/>
      <c r="J192" s="78"/>
      <c r="K192" s="78"/>
      <c r="L192" s="92"/>
    </row>
    <row r="193" spans="1:12" ht="21" customHeight="1">
      <c r="A193" s="26">
        <v>3</v>
      </c>
      <c r="B193" s="37">
        <v>1</v>
      </c>
      <c r="C193" s="37">
        <v>1</v>
      </c>
      <c r="D193" s="37">
        <v>3</v>
      </c>
      <c r="E193" s="37"/>
      <c r="F193" s="31"/>
      <c r="G193" s="45" t="s">
        <v>237</v>
      </c>
      <c r="H193" s="145" t="s">
        <v>414</v>
      </c>
      <c r="I193" s="89">
        <f>I194</f>
        <v>0</v>
      </c>
      <c r="J193" s="90">
        <f>J194</f>
        <v>0</v>
      </c>
      <c r="K193" s="91">
        <f>K194</f>
        <v>0</v>
      </c>
      <c r="L193" s="89">
        <f>L194</f>
        <v>0</v>
      </c>
    </row>
    <row r="194" spans="1:12" ht="21.75" customHeight="1">
      <c r="A194" s="26">
        <v>3</v>
      </c>
      <c r="B194" s="37">
        <v>1</v>
      </c>
      <c r="C194" s="37">
        <v>1</v>
      </c>
      <c r="D194" s="37">
        <v>3</v>
      </c>
      <c r="E194" s="37">
        <v>1</v>
      </c>
      <c r="F194" s="31"/>
      <c r="G194" s="45" t="s">
        <v>237</v>
      </c>
      <c r="H194" s="240" t="s">
        <v>415</v>
      </c>
      <c r="I194" s="89">
        <f>SUM(I195:I197)</f>
        <v>0</v>
      </c>
      <c r="J194" s="89">
        <f>SUM(J195:J197)</f>
        <v>0</v>
      </c>
      <c r="K194" s="89">
        <f>SUM(K195:K197)</f>
        <v>0</v>
      </c>
      <c r="L194" s="89">
        <f>SUM(L195:L197)</f>
        <v>0</v>
      </c>
    </row>
    <row r="195" spans="1:12" ht="22.5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>
        <v>1</v>
      </c>
      <c r="G195" s="45" t="s">
        <v>238</v>
      </c>
      <c r="H195" s="145" t="s">
        <v>416</v>
      </c>
      <c r="I195" s="81"/>
      <c r="J195" s="81"/>
      <c r="K195" s="81"/>
      <c r="L195" s="92"/>
    </row>
    <row r="196" spans="1:12" ht="25.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2</v>
      </c>
      <c r="G196" s="45" t="s">
        <v>239</v>
      </c>
      <c r="H196" s="240" t="s">
        <v>417</v>
      </c>
      <c r="I196" s="78"/>
      <c r="J196" s="81"/>
      <c r="K196" s="81"/>
      <c r="L196" s="81"/>
    </row>
    <row r="197" spans="1:12" ht="24.7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3</v>
      </c>
      <c r="G197" s="26" t="s">
        <v>240</v>
      </c>
      <c r="H197" s="145" t="s">
        <v>418</v>
      </c>
      <c r="I197" s="78"/>
      <c r="J197" s="81"/>
      <c r="K197" s="81"/>
      <c r="L197" s="81"/>
    </row>
    <row r="198" spans="1:12" ht="28.5" customHeight="1">
      <c r="A198" s="34">
        <v>3</v>
      </c>
      <c r="B198" s="39">
        <v>1</v>
      </c>
      <c r="C198" s="39">
        <v>1</v>
      </c>
      <c r="D198" s="39">
        <v>4</v>
      </c>
      <c r="E198" s="39"/>
      <c r="F198" s="54"/>
      <c r="G198" s="171" t="s">
        <v>241</v>
      </c>
      <c r="H198" s="240" t="s">
        <v>419</v>
      </c>
      <c r="I198" s="89">
        <f>I199</f>
        <v>0</v>
      </c>
      <c r="J198" s="108">
        <f>J199</f>
        <v>0</v>
      </c>
      <c r="K198" s="109">
        <f>K199</f>
        <v>0</v>
      </c>
      <c r="L198" s="104">
        <f>L199</f>
        <v>0</v>
      </c>
    </row>
    <row r="199" spans="1:12" ht="29.25" customHeight="1">
      <c r="A199" s="26">
        <v>3</v>
      </c>
      <c r="B199" s="37">
        <v>1</v>
      </c>
      <c r="C199" s="37">
        <v>1</v>
      </c>
      <c r="D199" s="37">
        <v>4</v>
      </c>
      <c r="E199" s="37">
        <v>1</v>
      </c>
      <c r="F199" s="31"/>
      <c r="G199" s="171" t="s">
        <v>241</v>
      </c>
      <c r="H199" s="145" t="s">
        <v>420</v>
      </c>
      <c r="I199" s="86">
        <f>SUM(I200:I202)</f>
        <v>0</v>
      </c>
      <c r="J199" s="90">
        <f>SUM(J200:J202)</f>
        <v>0</v>
      </c>
      <c r="K199" s="91">
        <f>SUM(K200:K202)</f>
        <v>0</v>
      </c>
      <c r="L199" s="89">
        <f>SUM(L200:L202)</f>
        <v>0</v>
      </c>
    </row>
    <row r="200" spans="1:12" ht="23.25" customHeight="1">
      <c r="A200" s="26">
        <v>3</v>
      </c>
      <c r="B200" s="37">
        <v>1</v>
      </c>
      <c r="C200" s="37">
        <v>1</v>
      </c>
      <c r="D200" s="37">
        <v>4</v>
      </c>
      <c r="E200" s="37">
        <v>1</v>
      </c>
      <c r="F200" s="31">
        <v>1</v>
      </c>
      <c r="G200" s="168" t="s">
        <v>242</v>
      </c>
      <c r="H200" s="240" t="s">
        <v>421</v>
      </c>
      <c r="I200" s="81"/>
      <c r="J200" s="81"/>
      <c r="K200" s="81"/>
      <c r="L200" s="92"/>
    </row>
    <row r="201" spans="1:12" ht="21" customHeight="1">
      <c r="A201" s="36">
        <v>3</v>
      </c>
      <c r="B201" s="41">
        <v>1</v>
      </c>
      <c r="C201" s="41">
        <v>1</v>
      </c>
      <c r="D201" s="41">
        <v>4</v>
      </c>
      <c r="E201" s="41">
        <v>1</v>
      </c>
      <c r="F201" s="29">
        <v>2</v>
      </c>
      <c r="G201" s="47" t="s">
        <v>243</v>
      </c>
      <c r="H201" s="145" t="s">
        <v>422</v>
      </c>
      <c r="I201" s="78"/>
      <c r="J201" s="78"/>
      <c r="K201" s="78"/>
      <c r="L201" s="81"/>
    </row>
    <row r="202" spans="1:12" ht="21.75" customHeight="1">
      <c r="A202" s="26">
        <v>3</v>
      </c>
      <c r="B202" s="50">
        <v>1</v>
      </c>
      <c r="C202" s="50">
        <v>1</v>
      </c>
      <c r="D202" s="50">
        <v>4</v>
      </c>
      <c r="E202" s="50">
        <v>1</v>
      </c>
      <c r="F202" s="55">
        <v>3</v>
      </c>
      <c r="G202" s="50" t="s">
        <v>244</v>
      </c>
      <c r="H202" s="240" t="s">
        <v>423</v>
      </c>
      <c r="I202" s="92"/>
      <c r="J202" s="92"/>
      <c r="K202" s="92"/>
      <c r="L202" s="92"/>
    </row>
    <row r="203" spans="1:12" ht="33" customHeight="1">
      <c r="A203" s="26">
        <v>3</v>
      </c>
      <c r="B203" s="37">
        <v>1</v>
      </c>
      <c r="C203" s="37">
        <v>1</v>
      </c>
      <c r="D203" s="37">
        <v>5</v>
      </c>
      <c r="E203" s="37"/>
      <c r="F203" s="31"/>
      <c r="G203" s="45" t="s">
        <v>245</v>
      </c>
      <c r="H203" s="145" t="s">
        <v>424</v>
      </c>
      <c r="I203" s="89">
        <f t="shared" ref="I203:L204" si="19">I204</f>
        <v>0</v>
      </c>
      <c r="J203" s="90">
        <f t="shared" si="19"/>
        <v>0</v>
      </c>
      <c r="K203" s="91">
        <f t="shared" si="19"/>
        <v>0</v>
      </c>
      <c r="L203" s="89">
        <f t="shared" si="19"/>
        <v>0</v>
      </c>
    </row>
    <row r="204" spans="1:12" ht="26.25" customHeight="1">
      <c r="A204" s="34">
        <v>3</v>
      </c>
      <c r="B204" s="39">
        <v>1</v>
      </c>
      <c r="C204" s="39">
        <v>1</v>
      </c>
      <c r="D204" s="39">
        <v>5</v>
      </c>
      <c r="E204" s="39">
        <v>1</v>
      </c>
      <c r="F204" s="54"/>
      <c r="G204" s="45" t="s">
        <v>245</v>
      </c>
      <c r="H204" s="240" t="s">
        <v>425</v>
      </c>
      <c r="I204" s="91">
        <f t="shared" si="19"/>
        <v>0</v>
      </c>
      <c r="J204" s="91">
        <f t="shared" si="19"/>
        <v>0</v>
      </c>
      <c r="K204" s="91">
        <f t="shared" si="19"/>
        <v>0</v>
      </c>
      <c r="L204" s="91">
        <f t="shared" si="19"/>
        <v>0</v>
      </c>
    </row>
    <row r="205" spans="1:12" ht="27" customHeight="1">
      <c r="A205" s="26">
        <v>3</v>
      </c>
      <c r="B205" s="37">
        <v>1</v>
      </c>
      <c r="C205" s="37">
        <v>1</v>
      </c>
      <c r="D205" s="37">
        <v>5</v>
      </c>
      <c r="E205" s="37">
        <v>1</v>
      </c>
      <c r="F205" s="31">
        <v>1</v>
      </c>
      <c r="G205" s="45" t="s">
        <v>245</v>
      </c>
      <c r="H205" s="145" t="s">
        <v>426</v>
      </c>
      <c r="I205" s="78"/>
      <c r="J205" s="81"/>
      <c r="K205" s="81"/>
      <c r="L205" s="81"/>
    </row>
    <row r="206" spans="1:12" ht="29.25" customHeight="1">
      <c r="A206" s="34">
        <v>3</v>
      </c>
      <c r="B206" s="39">
        <v>1</v>
      </c>
      <c r="C206" s="39">
        <v>2</v>
      </c>
      <c r="D206" s="39"/>
      <c r="E206" s="39"/>
      <c r="F206" s="54"/>
      <c r="G206" s="171" t="s">
        <v>246</v>
      </c>
      <c r="H206" s="240" t="s">
        <v>427</v>
      </c>
      <c r="I206" s="89">
        <f t="shared" ref="I206:L207" si="20">I207</f>
        <v>0</v>
      </c>
      <c r="J206" s="108">
        <f t="shared" si="20"/>
        <v>0</v>
      </c>
      <c r="K206" s="109">
        <f t="shared" si="20"/>
        <v>0</v>
      </c>
      <c r="L206" s="104">
        <f t="shared" si="20"/>
        <v>0</v>
      </c>
    </row>
    <row r="207" spans="1:12" ht="25.5" customHeight="1">
      <c r="A207" s="26">
        <v>3</v>
      </c>
      <c r="B207" s="37">
        <v>1</v>
      </c>
      <c r="C207" s="37">
        <v>2</v>
      </c>
      <c r="D207" s="37">
        <v>1</v>
      </c>
      <c r="E207" s="37"/>
      <c r="F207" s="31"/>
      <c r="G207" s="171" t="s">
        <v>246</v>
      </c>
      <c r="H207" s="145" t="s">
        <v>428</v>
      </c>
      <c r="I207" s="86">
        <f t="shared" si="20"/>
        <v>0</v>
      </c>
      <c r="J207" s="90">
        <f t="shared" si="20"/>
        <v>0</v>
      </c>
      <c r="K207" s="91">
        <f t="shared" si="20"/>
        <v>0</v>
      </c>
      <c r="L207" s="89">
        <f t="shared" si="20"/>
        <v>0</v>
      </c>
    </row>
    <row r="208" spans="1:12" ht="26.25" customHeight="1">
      <c r="A208" s="36">
        <v>3</v>
      </c>
      <c r="B208" s="41">
        <v>1</v>
      </c>
      <c r="C208" s="41">
        <v>2</v>
      </c>
      <c r="D208" s="41">
        <v>1</v>
      </c>
      <c r="E208" s="41">
        <v>1</v>
      </c>
      <c r="F208" s="29"/>
      <c r="G208" s="171" t="s">
        <v>246</v>
      </c>
      <c r="H208" s="240" t="s">
        <v>429</v>
      </c>
      <c r="I208" s="89">
        <f>SUM(I209:I213)</f>
        <v>0</v>
      </c>
      <c r="J208" s="87">
        <f>SUM(J209:J213)</f>
        <v>0</v>
      </c>
      <c r="K208" s="88">
        <f>SUM(K209:K213)</f>
        <v>0</v>
      </c>
      <c r="L208" s="86">
        <f>SUM(L209:L213)</f>
        <v>0</v>
      </c>
    </row>
    <row r="209" spans="1:12" ht="33" customHeight="1">
      <c r="A209" s="218">
        <v>3</v>
      </c>
      <c r="B209" s="219">
        <v>1</v>
      </c>
      <c r="C209" s="219">
        <v>2</v>
      </c>
      <c r="D209" s="219">
        <v>1</v>
      </c>
      <c r="E209" s="219">
        <v>1</v>
      </c>
      <c r="F209" s="220">
        <v>1</v>
      </c>
      <c r="G209" s="221" t="s">
        <v>119</v>
      </c>
      <c r="H209" s="241">
        <v>166</v>
      </c>
      <c r="I209" s="78"/>
      <c r="J209" s="81"/>
      <c r="K209" s="81"/>
      <c r="L209" s="92"/>
    </row>
    <row r="210" spans="1:12" ht="53.25" customHeight="1">
      <c r="A210" s="26">
        <v>3</v>
      </c>
      <c r="B210" s="37">
        <v>1</v>
      </c>
      <c r="C210" s="37">
        <v>2</v>
      </c>
      <c r="D210" s="37">
        <v>1</v>
      </c>
      <c r="E210" s="37">
        <v>1</v>
      </c>
      <c r="F210" s="222" t="s">
        <v>248</v>
      </c>
      <c r="G210" s="45" t="s">
        <v>247</v>
      </c>
      <c r="H210" s="243" t="s">
        <v>430</v>
      </c>
      <c r="I210" s="81"/>
      <c r="J210" s="81"/>
      <c r="K210" s="81"/>
      <c r="L210" s="81"/>
    </row>
    <row r="211" spans="1:12" ht="23.25" customHeight="1">
      <c r="A211" s="26">
        <v>3</v>
      </c>
      <c r="B211" s="37">
        <v>1</v>
      </c>
      <c r="C211" s="37">
        <v>2</v>
      </c>
      <c r="D211" s="26">
        <v>1</v>
      </c>
      <c r="E211" s="37">
        <v>1</v>
      </c>
      <c r="F211" s="222" t="s">
        <v>249</v>
      </c>
      <c r="G211" s="45" t="s">
        <v>252</v>
      </c>
      <c r="H211" s="241" t="s">
        <v>431</v>
      </c>
      <c r="I211" s="81"/>
      <c r="J211" s="81"/>
      <c r="K211" s="81"/>
      <c r="L211" s="81"/>
    </row>
    <row r="212" spans="1:12" ht="27.75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22" t="s">
        <v>250</v>
      </c>
      <c r="G212" s="45" t="s">
        <v>253</v>
      </c>
      <c r="H212" s="243" t="s">
        <v>432</v>
      </c>
      <c r="I212" s="81"/>
      <c r="J212" s="81"/>
      <c r="K212" s="81"/>
      <c r="L212" s="81"/>
    </row>
    <row r="213" spans="1:12" ht="33.75" customHeight="1">
      <c r="A213" s="34">
        <v>3</v>
      </c>
      <c r="B213" s="50">
        <v>1</v>
      </c>
      <c r="C213" s="50">
        <v>2</v>
      </c>
      <c r="D213" s="49">
        <v>1</v>
      </c>
      <c r="E213" s="50">
        <v>1</v>
      </c>
      <c r="F213" s="223" t="s">
        <v>251</v>
      </c>
      <c r="G213" s="51" t="s">
        <v>254</v>
      </c>
      <c r="H213" s="241" t="s">
        <v>433</v>
      </c>
      <c r="I213" s="81"/>
      <c r="J213" s="81"/>
      <c r="K213" s="81"/>
      <c r="L213" s="92"/>
    </row>
    <row r="214" spans="1:12" ht="29.25" customHeight="1">
      <c r="A214" s="26">
        <v>3</v>
      </c>
      <c r="B214" s="37">
        <v>1</v>
      </c>
      <c r="C214" s="37">
        <v>3</v>
      </c>
      <c r="D214" s="26"/>
      <c r="E214" s="37"/>
      <c r="F214" s="31"/>
      <c r="G214" s="168" t="s">
        <v>255</v>
      </c>
      <c r="H214" s="243" t="s">
        <v>434</v>
      </c>
      <c r="I214" s="89">
        <f>SUM(I215+I219)</f>
        <v>0</v>
      </c>
      <c r="J214" s="90">
        <f>SUM(J215+J219)</f>
        <v>0</v>
      </c>
      <c r="K214" s="91">
        <f>SUM(K215+K219)</f>
        <v>0</v>
      </c>
      <c r="L214" s="89">
        <f>SUM(L215+L219)</f>
        <v>0</v>
      </c>
    </row>
    <row r="215" spans="1:12" ht="27.75" customHeight="1">
      <c r="A215" s="36">
        <v>3</v>
      </c>
      <c r="B215" s="41">
        <v>1</v>
      </c>
      <c r="C215" s="41">
        <v>3</v>
      </c>
      <c r="D215" s="36">
        <v>1</v>
      </c>
      <c r="E215" s="26"/>
      <c r="F215" s="29"/>
      <c r="G215" s="47" t="s">
        <v>256</v>
      </c>
      <c r="H215" s="241" t="s">
        <v>435</v>
      </c>
      <c r="I215" s="86">
        <f>I216</f>
        <v>0</v>
      </c>
      <c r="J215" s="87">
        <f>J216</f>
        <v>0</v>
      </c>
      <c r="K215" s="88">
        <f>K216</f>
        <v>0</v>
      </c>
      <c r="L215" s="86">
        <f>L216</f>
        <v>0</v>
      </c>
    </row>
    <row r="216" spans="1:12" ht="30.75" customHeight="1">
      <c r="A216" s="26">
        <v>3</v>
      </c>
      <c r="B216" s="37">
        <v>1</v>
      </c>
      <c r="C216" s="37">
        <v>3</v>
      </c>
      <c r="D216" s="26">
        <v>1</v>
      </c>
      <c r="E216" s="26">
        <v>1</v>
      </c>
      <c r="F216" s="31"/>
      <c r="G216" s="47" t="s">
        <v>256</v>
      </c>
      <c r="H216" s="243" t="s">
        <v>436</v>
      </c>
      <c r="I216" s="89">
        <f>I218</f>
        <v>0</v>
      </c>
      <c r="J216" s="90">
        <f>J218</f>
        <v>0</v>
      </c>
      <c r="K216" s="91">
        <f>K218</f>
        <v>0</v>
      </c>
      <c r="L216" s="89">
        <f>L218</f>
        <v>0</v>
      </c>
    </row>
    <row r="217" spans="1:12" ht="12" customHeight="1">
      <c r="A217" s="334">
        <v>1</v>
      </c>
      <c r="B217" s="335"/>
      <c r="C217" s="335"/>
      <c r="D217" s="335"/>
      <c r="E217" s="335"/>
      <c r="F217" s="336"/>
      <c r="G217" s="154">
        <v>2</v>
      </c>
      <c r="H217" s="242">
        <v>3</v>
      </c>
      <c r="I217" s="156">
        <v>4</v>
      </c>
      <c r="J217" s="154">
        <v>5</v>
      </c>
      <c r="K217" s="155">
        <v>6</v>
      </c>
      <c r="L217" s="156">
        <v>7</v>
      </c>
    </row>
    <row r="218" spans="1:12" ht="27.75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47" t="s">
        <v>256</v>
      </c>
      <c r="H218" s="241" t="s">
        <v>437</v>
      </c>
      <c r="I218" s="92"/>
      <c r="J218" s="92"/>
      <c r="K218" s="92"/>
      <c r="L218" s="92"/>
    </row>
    <row r="219" spans="1:12" ht="21.75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45" t="s">
        <v>257</v>
      </c>
      <c r="H219" s="241" t="s">
        <v>438</v>
      </c>
      <c r="I219" s="89">
        <f>I220</f>
        <v>0</v>
      </c>
      <c r="J219" s="90">
        <f>J220</f>
        <v>0</v>
      </c>
      <c r="K219" s="91">
        <f>K220</f>
        <v>0</v>
      </c>
      <c r="L219" s="89">
        <f>L220</f>
        <v>0</v>
      </c>
    </row>
    <row r="220" spans="1:12" ht="22.5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45" t="s">
        <v>257</v>
      </c>
      <c r="H220" s="241" t="s">
        <v>439</v>
      </c>
      <c r="I220" s="86">
        <f>SUM(I221:I225)</f>
        <v>0</v>
      </c>
      <c r="J220" s="86">
        <f>SUM(J221:J225)</f>
        <v>0</v>
      </c>
      <c r="K220" s="86">
        <f>SUM(K221:K225)</f>
        <v>0</v>
      </c>
      <c r="L220" s="86">
        <f>SUM(L221:L225)</f>
        <v>0</v>
      </c>
    </row>
    <row r="221" spans="1:12" ht="20.25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45" t="s">
        <v>258</v>
      </c>
      <c r="H221" s="241" t="s">
        <v>440</v>
      </c>
      <c r="I221" s="81"/>
      <c r="J221" s="81"/>
      <c r="K221" s="81"/>
      <c r="L221" s="92"/>
    </row>
    <row r="222" spans="1:12" ht="18.7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45" t="s">
        <v>259</v>
      </c>
      <c r="H222" s="241" t="s">
        <v>441</v>
      </c>
      <c r="I222" s="81"/>
      <c r="J222" s="81"/>
      <c r="K222" s="81"/>
      <c r="L222" s="81"/>
    </row>
    <row r="223" spans="1:12" ht="29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45" t="s">
        <v>260</v>
      </c>
      <c r="H223" s="241" t="s">
        <v>442</v>
      </c>
      <c r="I223" s="81"/>
      <c r="J223" s="81"/>
      <c r="K223" s="81"/>
      <c r="L223" s="81"/>
    </row>
    <row r="224" spans="1:12" ht="41.2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224" t="s">
        <v>261</v>
      </c>
      <c r="H224" s="241" t="s">
        <v>443</v>
      </c>
      <c r="I224" s="81"/>
      <c r="J224" s="81"/>
      <c r="K224" s="81"/>
      <c r="L224" s="81"/>
    </row>
    <row r="225" spans="1:12" ht="19.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47" t="s">
        <v>262</v>
      </c>
      <c r="H225" s="241" t="s">
        <v>444</v>
      </c>
      <c r="I225" s="226"/>
      <c r="J225" s="81"/>
      <c r="K225" s="81"/>
      <c r="L225" s="81"/>
    </row>
    <row r="226" spans="1:12" ht="16.5" customHeight="1">
      <c r="A226" s="35">
        <v>3</v>
      </c>
      <c r="B226" s="46">
        <v>1</v>
      </c>
      <c r="C226" s="35">
        <v>3</v>
      </c>
      <c r="D226" s="40">
        <v>2</v>
      </c>
      <c r="E226" s="40">
        <v>1</v>
      </c>
      <c r="F226" s="53">
        <v>6</v>
      </c>
      <c r="G226" s="52" t="s">
        <v>263</v>
      </c>
      <c r="H226" s="237">
        <v>185</v>
      </c>
      <c r="I226" s="78"/>
      <c r="J226" s="225"/>
      <c r="K226" s="78"/>
      <c r="L226" s="78"/>
    </row>
    <row r="227" spans="1:12" ht="16.5" customHeight="1">
      <c r="A227" s="35">
        <v>3</v>
      </c>
      <c r="B227" s="46">
        <v>1</v>
      </c>
      <c r="C227" s="35">
        <v>3</v>
      </c>
      <c r="D227" s="40">
        <v>2</v>
      </c>
      <c r="E227" s="40">
        <v>1</v>
      </c>
      <c r="F227" s="53">
        <v>7</v>
      </c>
      <c r="G227" s="52" t="s">
        <v>264</v>
      </c>
      <c r="H227" s="237">
        <v>186</v>
      </c>
      <c r="I227" s="78"/>
      <c r="J227" s="225"/>
      <c r="K227" s="78"/>
      <c r="L227" s="78"/>
    </row>
    <row r="228" spans="1:12" ht="28.5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265</v>
      </c>
      <c r="H228" s="241" t="s">
        <v>445</v>
      </c>
      <c r="I228" s="86">
        <f>I229</f>
        <v>0</v>
      </c>
      <c r="J228" s="87">
        <f t="shared" ref="J228:L230" si="21">J229</f>
        <v>0</v>
      </c>
      <c r="K228" s="88">
        <f t="shared" si="21"/>
        <v>0</v>
      </c>
      <c r="L228" s="88">
        <f t="shared" si="21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265</v>
      </c>
      <c r="H229" s="241" t="s">
        <v>446</v>
      </c>
      <c r="I229" s="105">
        <f>I230</f>
        <v>0</v>
      </c>
      <c r="J229" s="106">
        <f t="shared" si="21"/>
        <v>0</v>
      </c>
      <c r="K229" s="107">
        <f t="shared" si="21"/>
        <v>0</v>
      </c>
      <c r="L229" s="107">
        <f t="shared" si="21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265</v>
      </c>
      <c r="H230" s="241" t="s">
        <v>447</v>
      </c>
      <c r="I230" s="89">
        <f>I231</f>
        <v>0</v>
      </c>
      <c r="J230" s="90">
        <f t="shared" si="21"/>
        <v>0</v>
      </c>
      <c r="K230" s="91">
        <f t="shared" si="21"/>
        <v>0</v>
      </c>
      <c r="L230" s="91">
        <f t="shared" si="21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265</v>
      </c>
      <c r="H231" s="241" t="s">
        <v>448</v>
      </c>
      <c r="I231" s="92"/>
      <c r="J231" s="92"/>
      <c r="K231" s="92"/>
      <c r="L231" s="92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266</v>
      </c>
      <c r="H232" s="241" t="s">
        <v>449</v>
      </c>
      <c r="I232" s="89">
        <f t="shared" ref="I232:L233" si="22">I233</f>
        <v>0</v>
      </c>
      <c r="J232" s="89">
        <f t="shared" si="22"/>
        <v>0</v>
      </c>
      <c r="K232" s="89">
        <f t="shared" si="22"/>
        <v>0</v>
      </c>
      <c r="L232" s="89">
        <f t="shared" si="22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266</v>
      </c>
      <c r="H233" s="241" t="s">
        <v>450</v>
      </c>
      <c r="I233" s="89">
        <f t="shared" si="22"/>
        <v>0</v>
      </c>
      <c r="J233" s="89">
        <f t="shared" si="22"/>
        <v>0</v>
      </c>
      <c r="K233" s="89">
        <f t="shared" si="22"/>
        <v>0</v>
      </c>
      <c r="L233" s="89">
        <f t="shared" si="22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266</v>
      </c>
      <c r="H234" s="241" t="s">
        <v>451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117" t="s">
        <v>267</v>
      </c>
      <c r="H235" s="241" t="s">
        <v>452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117" t="s">
        <v>268</v>
      </c>
      <c r="H236" s="241" t="s">
        <v>453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269</v>
      </c>
      <c r="H237" s="241" t="s">
        <v>454</v>
      </c>
      <c r="I237" s="81"/>
      <c r="J237" s="81"/>
      <c r="K237" s="81"/>
      <c r="L237" s="81"/>
    </row>
    <row r="238" spans="1:12" ht="38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270</v>
      </c>
      <c r="H238" s="241" t="s">
        <v>455</v>
      </c>
      <c r="I238" s="89">
        <f>SUM(I239+I275)</f>
        <v>0</v>
      </c>
      <c r="J238" s="90">
        <f>SUM(J239+J275)</f>
        <v>0</v>
      </c>
      <c r="K238" s="91">
        <f>SUM(K239+K275)</f>
        <v>0</v>
      </c>
      <c r="L238" s="91">
        <f>SUM(L239+L275)</f>
        <v>0</v>
      </c>
    </row>
    <row r="239" spans="1:12" ht="30.75" customHeight="1">
      <c r="A239" s="34">
        <v>3</v>
      </c>
      <c r="B239" s="49">
        <v>2</v>
      </c>
      <c r="C239" s="50">
        <v>1</v>
      </c>
      <c r="D239" s="50"/>
      <c r="E239" s="50"/>
      <c r="F239" s="55"/>
      <c r="G239" s="170" t="s">
        <v>271</v>
      </c>
      <c r="H239" s="241" t="s">
        <v>456</v>
      </c>
      <c r="I239" s="105">
        <f>SUM(I240+I252+I256+I260+I265+I268+I271)</f>
        <v>0</v>
      </c>
      <c r="J239" s="106">
        <f>SUM(J240+J252+J256+J260+J265+J268+J271)</f>
        <v>0</v>
      </c>
      <c r="K239" s="107">
        <f>SUM(K240+K252+K256+K260+K265+K268+K271)</f>
        <v>0</v>
      </c>
      <c r="L239" s="107">
        <f>SUM(L240+L252+L256+L260+L265+L268+L271)</f>
        <v>0</v>
      </c>
    </row>
    <row r="240" spans="1:12" ht="27" customHeight="1">
      <c r="A240" s="26">
        <v>3</v>
      </c>
      <c r="B240" s="37">
        <v>2</v>
      </c>
      <c r="C240" s="37">
        <v>1</v>
      </c>
      <c r="D240" s="37">
        <v>1</v>
      </c>
      <c r="E240" s="37"/>
      <c r="F240" s="31"/>
      <c r="G240" s="45" t="s">
        <v>272</v>
      </c>
      <c r="H240" s="241" t="s">
        <v>457</v>
      </c>
      <c r="I240" s="89">
        <f>I241</f>
        <v>0</v>
      </c>
      <c r="J240" s="90">
        <f>J241</f>
        <v>0</v>
      </c>
      <c r="K240" s="91">
        <f>K241</f>
        <v>0</v>
      </c>
      <c r="L240" s="91">
        <f>L241</f>
        <v>0</v>
      </c>
    </row>
    <row r="241" spans="1:12" ht="27" customHeight="1">
      <c r="A241" s="26">
        <v>3</v>
      </c>
      <c r="B241" s="26">
        <v>2</v>
      </c>
      <c r="C241" s="37">
        <v>1</v>
      </c>
      <c r="D241" s="37">
        <v>1</v>
      </c>
      <c r="E241" s="37">
        <v>1</v>
      </c>
      <c r="F241" s="31"/>
      <c r="G241" s="45" t="s">
        <v>272</v>
      </c>
      <c r="H241" s="241" t="s">
        <v>458</v>
      </c>
      <c r="I241" s="89">
        <f>SUM(I242:I245)</f>
        <v>0</v>
      </c>
      <c r="J241" s="90">
        <f>SUM(J242:J245)</f>
        <v>0</v>
      </c>
      <c r="K241" s="91">
        <f>SUM(K242:K245)</f>
        <v>0</v>
      </c>
      <c r="L241" s="91">
        <f>SUM(L242:L245)</f>
        <v>0</v>
      </c>
    </row>
    <row r="242" spans="1:12" ht="21" customHeight="1">
      <c r="A242" s="34">
        <v>3</v>
      </c>
      <c r="B242" s="34">
        <v>2</v>
      </c>
      <c r="C242" s="50">
        <v>1</v>
      </c>
      <c r="D242" s="50">
        <v>1</v>
      </c>
      <c r="E242" s="50">
        <v>1</v>
      </c>
      <c r="F242" s="55">
        <v>1</v>
      </c>
      <c r="G242" s="51" t="s">
        <v>13</v>
      </c>
      <c r="H242" s="241" t="s">
        <v>459</v>
      </c>
      <c r="I242" s="81"/>
      <c r="J242" s="81"/>
      <c r="K242" s="81"/>
      <c r="L242" s="92"/>
    </row>
    <row r="243" spans="1:12" ht="15" customHeight="1">
      <c r="A243" s="188">
        <v>3</v>
      </c>
      <c r="B243" s="189">
        <v>2</v>
      </c>
      <c r="C243" s="189">
        <v>1</v>
      </c>
      <c r="D243" s="189">
        <v>1</v>
      </c>
      <c r="E243" s="189">
        <v>1</v>
      </c>
      <c r="F243" s="191">
        <v>2</v>
      </c>
      <c r="G243" s="190" t="s">
        <v>83</v>
      </c>
      <c r="H243" s="241">
        <v>197</v>
      </c>
      <c r="I243" s="81"/>
      <c r="J243" s="81"/>
      <c r="K243" s="81"/>
      <c r="L243" s="81"/>
    </row>
    <row r="244" spans="1:12" ht="14.25" customHeight="1">
      <c r="A244" s="218">
        <v>3</v>
      </c>
      <c r="B244" s="227">
        <v>2</v>
      </c>
      <c r="C244" s="219">
        <v>1</v>
      </c>
      <c r="D244" s="219">
        <v>1</v>
      </c>
      <c r="E244" s="219">
        <v>1</v>
      </c>
      <c r="F244" s="220">
        <v>3</v>
      </c>
      <c r="G244" s="221" t="s">
        <v>170</v>
      </c>
      <c r="H244" s="241">
        <v>198</v>
      </c>
      <c r="I244" s="81"/>
      <c r="J244" s="81"/>
      <c r="K244" s="81"/>
      <c r="L244" s="80"/>
    </row>
    <row r="245" spans="1:12" ht="14.25" customHeight="1">
      <c r="A245" s="218">
        <v>3</v>
      </c>
      <c r="B245" s="227">
        <v>2</v>
      </c>
      <c r="C245" s="219">
        <v>1</v>
      </c>
      <c r="D245" s="219">
        <v>1</v>
      </c>
      <c r="E245" s="219">
        <v>1</v>
      </c>
      <c r="F245" s="220">
        <v>4</v>
      </c>
      <c r="G245" s="221" t="s">
        <v>169</v>
      </c>
      <c r="H245" s="241">
        <v>199</v>
      </c>
      <c r="I245" s="81"/>
      <c r="J245" s="80"/>
      <c r="K245" s="81"/>
      <c r="L245" s="92"/>
    </row>
    <row r="246" spans="1:12" ht="14.25" customHeight="1">
      <c r="A246" s="205">
        <v>3</v>
      </c>
      <c r="B246" s="213">
        <v>2</v>
      </c>
      <c r="C246" s="213">
        <v>1</v>
      </c>
      <c r="D246" s="213">
        <v>1</v>
      </c>
      <c r="E246" s="213">
        <v>2</v>
      </c>
      <c r="F246" s="214"/>
      <c r="G246" s="212" t="s">
        <v>273</v>
      </c>
      <c r="H246" s="237">
        <v>202</v>
      </c>
      <c r="I246" s="81"/>
      <c r="J246" s="209"/>
      <c r="K246" s="81"/>
      <c r="L246" s="92"/>
    </row>
    <row r="247" spans="1:12" ht="14.25" customHeight="1">
      <c r="A247" s="205">
        <v>3</v>
      </c>
      <c r="B247" s="213">
        <v>2</v>
      </c>
      <c r="C247" s="213">
        <v>1</v>
      </c>
      <c r="D247" s="213">
        <v>1</v>
      </c>
      <c r="E247" s="213">
        <v>2</v>
      </c>
      <c r="F247" s="214">
        <v>1</v>
      </c>
      <c r="G247" s="212" t="s">
        <v>274</v>
      </c>
      <c r="H247" s="237">
        <v>203</v>
      </c>
      <c r="I247" s="81"/>
      <c r="J247" s="209"/>
      <c r="K247" s="81"/>
      <c r="L247" s="92"/>
    </row>
    <row r="248" spans="1:12" ht="14.25" customHeight="1">
      <c r="A248" s="205">
        <v>3</v>
      </c>
      <c r="B248" s="213">
        <v>2</v>
      </c>
      <c r="C248" s="213">
        <v>1</v>
      </c>
      <c r="D248" s="213">
        <v>1</v>
      </c>
      <c r="E248" s="213">
        <v>2</v>
      </c>
      <c r="F248" s="214">
        <v>2</v>
      </c>
      <c r="G248" s="212" t="s">
        <v>275</v>
      </c>
      <c r="H248" s="237">
        <v>204</v>
      </c>
      <c r="I248" s="81"/>
      <c r="J248" s="209"/>
      <c r="K248" s="81"/>
      <c r="L248" s="92"/>
    </row>
    <row r="249" spans="1:12" ht="14.25" customHeight="1">
      <c r="A249" s="205">
        <v>3</v>
      </c>
      <c r="B249" s="213">
        <v>2</v>
      </c>
      <c r="C249" s="213">
        <v>1</v>
      </c>
      <c r="D249" s="213">
        <v>1</v>
      </c>
      <c r="E249" s="213">
        <v>3</v>
      </c>
      <c r="F249" s="220"/>
      <c r="G249" s="212" t="s">
        <v>278</v>
      </c>
      <c r="H249" s="237">
        <v>205</v>
      </c>
      <c r="I249" s="81"/>
      <c r="J249" s="209"/>
      <c r="K249" s="81"/>
      <c r="L249" s="92"/>
    </row>
    <row r="250" spans="1:12" ht="14.25" customHeight="1">
      <c r="A250" s="205">
        <v>3</v>
      </c>
      <c r="B250" s="213">
        <v>2</v>
      </c>
      <c r="C250" s="213">
        <v>1</v>
      </c>
      <c r="D250" s="213">
        <v>1</v>
      </c>
      <c r="E250" s="213">
        <v>3</v>
      </c>
      <c r="F250" s="214">
        <v>1</v>
      </c>
      <c r="G250" s="212" t="s">
        <v>276</v>
      </c>
      <c r="H250" s="237">
        <v>206</v>
      </c>
      <c r="I250" s="81"/>
      <c r="J250" s="209"/>
      <c r="K250" s="81"/>
      <c r="L250" s="92"/>
    </row>
    <row r="251" spans="1:12" ht="14.25" customHeight="1">
      <c r="A251" s="205">
        <v>3</v>
      </c>
      <c r="B251" s="213">
        <v>2</v>
      </c>
      <c r="C251" s="213">
        <v>1</v>
      </c>
      <c r="D251" s="213">
        <v>1</v>
      </c>
      <c r="E251" s="213">
        <v>3</v>
      </c>
      <c r="F251" s="214">
        <v>2</v>
      </c>
      <c r="G251" s="212" t="s">
        <v>277</v>
      </c>
      <c r="H251" s="237">
        <v>207</v>
      </c>
      <c r="I251" s="81"/>
      <c r="J251" s="209"/>
      <c r="K251" s="81"/>
      <c r="L251" s="92"/>
    </row>
    <row r="252" spans="1:12" ht="27" customHeight="1">
      <c r="A252" s="26">
        <v>3</v>
      </c>
      <c r="B252" s="37">
        <v>2</v>
      </c>
      <c r="C252" s="37">
        <v>1</v>
      </c>
      <c r="D252" s="37">
        <v>2</v>
      </c>
      <c r="E252" s="37"/>
      <c r="F252" s="31"/>
      <c r="G252" s="45" t="s">
        <v>279</v>
      </c>
      <c r="H252" s="241" t="s">
        <v>460</v>
      </c>
      <c r="I252" s="89">
        <f>I253</f>
        <v>0</v>
      </c>
      <c r="J252" s="90">
        <f>J253</f>
        <v>0</v>
      </c>
      <c r="K252" s="91">
        <f>K253</f>
        <v>0</v>
      </c>
      <c r="L252" s="91">
        <f>L253</f>
        <v>0</v>
      </c>
    </row>
    <row r="253" spans="1:12" ht="27" customHeight="1">
      <c r="A253" s="26">
        <v>3</v>
      </c>
      <c r="B253" s="37">
        <v>2</v>
      </c>
      <c r="C253" s="37">
        <v>1</v>
      </c>
      <c r="D253" s="37">
        <v>2</v>
      </c>
      <c r="E253" s="37">
        <v>1</v>
      </c>
      <c r="F253" s="31"/>
      <c r="G253" s="45" t="s">
        <v>280</v>
      </c>
      <c r="H253" s="241" t="s">
        <v>461</v>
      </c>
      <c r="I253" s="89">
        <f>SUM(I254:I255)</f>
        <v>0</v>
      </c>
      <c r="J253" s="90">
        <f>SUM(J254:J255)</f>
        <v>0</v>
      </c>
      <c r="K253" s="91">
        <f>SUM(K254:K255)</f>
        <v>0</v>
      </c>
      <c r="L253" s="91">
        <f>SUM(L254:L255)</f>
        <v>0</v>
      </c>
    </row>
    <row r="254" spans="1:12" ht="28.5" customHeight="1">
      <c r="A254" s="34">
        <v>3</v>
      </c>
      <c r="B254" s="49">
        <v>2</v>
      </c>
      <c r="C254" s="50">
        <v>1</v>
      </c>
      <c r="D254" s="50">
        <v>2</v>
      </c>
      <c r="E254" s="50">
        <v>1</v>
      </c>
      <c r="F254" s="55">
        <v>1</v>
      </c>
      <c r="G254" s="51" t="s">
        <v>281</v>
      </c>
      <c r="H254" s="241" t="s">
        <v>462</v>
      </c>
      <c r="I254" s="81"/>
      <c r="J254" s="81"/>
      <c r="K254" s="81"/>
      <c r="L254" s="81"/>
    </row>
    <row r="255" spans="1:12" ht="30.75" customHeight="1">
      <c r="A255" s="26">
        <v>3</v>
      </c>
      <c r="B255" s="37">
        <v>2</v>
      </c>
      <c r="C255" s="37">
        <v>1</v>
      </c>
      <c r="D255" s="37">
        <v>2</v>
      </c>
      <c r="E255" s="37">
        <v>1</v>
      </c>
      <c r="F255" s="31">
        <v>2</v>
      </c>
      <c r="G255" s="45" t="s">
        <v>282</v>
      </c>
      <c r="H255" s="241" t="s">
        <v>463</v>
      </c>
      <c r="I255" s="81"/>
      <c r="J255" s="81"/>
      <c r="K255" s="81"/>
      <c r="L255" s="81"/>
    </row>
    <row r="256" spans="1:12" ht="26.25" customHeight="1">
      <c r="A256" s="36">
        <v>3</v>
      </c>
      <c r="B256" s="41">
        <v>2</v>
      </c>
      <c r="C256" s="41">
        <v>1</v>
      </c>
      <c r="D256" s="41">
        <v>3</v>
      </c>
      <c r="E256" s="41"/>
      <c r="F256" s="29"/>
      <c r="G256" s="47" t="s">
        <v>283</v>
      </c>
      <c r="H256" s="241" t="s">
        <v>464</v>
      </c>
      <c r="I256" s="86">
        <f>I257</f>
        <v>0</v>
      </c>
      <c r="J256" s="87">
        <f>J257</f>
        <v>0</v>
      </c>
      <c r="K256" s="88">
        <f>K257</f>
        <v>0</v>
      </c>
      <c r="L256" s="88">
        <f>L257</f>
        <v>0</v>
      </c>
    </row>
    <row r="257" spans="1:12" ht="29.25" customHeight="1">
      <c r="A257" s="26">
        <v>3</v>
      </c>
      <c r="B257" s="37">
        <v>2</v>
      </c>
      <c r="C257" s="37">
        <v>1</v>
      </c>
      <c r="D257" s="37">
        <v>3</v>
      </c>
      <c r="E257" s="37">
        <v>1</v>
      </c>
      <c r="F257" s="31"/>
      <c r="G257" s="47" t="s">
        <v>283</v>
      </c>
      <c r="H257" s="241" t="s">
        <v>465</v>
      </c>
      <c r="I257" s="89">
        <f>I258+I259</f>
        <v>0</v>
      </c>
      <c r="J257" s="89">
        <f>J258+J259</f>
        <v>0</v>
      </c>
      <c r="K257" s="89">
        <f>K258+K259</f>
        <v>0</v>
      </c>
      <c r="L257" s="89">
        <f>L258+L259</f>
        <v>0</v>
      </c>
    </row>
    <row r="258" spans="1:12" ht="30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>
        <v>1</v>
      </c>
      <c r="G258" s="45" t="s">
        <v>284</v>
      </c>
      <c r="H258" s="241" t="s">
        <v>466</v>
      </c>
      <c r="I258" s="81"/>
      <c r="J258" s="81"/>
      <c r="K258" s="81"/>
      <c r="L258" s="81"/>
    </row>
    <row r="259" spans="1:12" ht="27.75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2</v>
      </c>
      <c r="G259" s="45" t="s">
        <v>285</v>
      </c>
      <c r="H259" s="241" t="s">
        <v>467</v>
      </c>
      <c r="I259" s="92"/>
      <c r="J259" s="85"/>
      <c r="K259" s="92"/>
      <c r="L259" s="92"/>
    </row>
    <row r="260" spans="1:12" ht="20.25" customHeight="1">
      <c r="A260" s="26">
        <v>3</v>
      </c>
      <c r="B260" s="37">
        <v>2</v>
      </c>
      <c r="C260" s="37">
        <v>1</v>
      </c>
      <c r="D260" s="37">
        <v>4</v>
      </c>
      <c r="E260" s="37"/>
      <c r="F260" s="31"/>
      <c r="G260" s="45" t="s">
        <v>286</v>
      </c>
      <c r="H260" s="241" t="s">
        <v>468</v>
      </c>
      <c r="I260" s="89">
        <f>I261</f>
        <v>0</v>
      </c>
      <c r="J260" s="91">
        <f>J261</f>
        <v>0</v>
      </c>
      <c r="K260" s="89">
        <f>K261</f>
        <v>0</v>
      </c>
      <c r="L260" s="91">
        <f>L261</f>
        <v>0</v>
      </c>
    </row>
    <row r="261" spans="1:12" ht="21" customHeight="1">
      <c r="A261" s="36">
        <v>3</v>
      </c>
      <c r="B261" s="41">
        <v>2</v>
      </c>
      <c r="C261" s="41">
        <v>1</v>
      </c>
      <c r="D261" s="41">
        <v>4</v>
      </c>
      <c r="E261" s="41">
        <v>1</v>
      </c>
      <c r="F261" s="29"/>
      <c r="G261" s="47" t="s">
        <v>287</v>
      </c>
      <c r="H261" s="241" t="s">
        <v>469</v>
      </c>
      <c r="I261" s="86">
        <f>SUM(I262:I263)</f>
        <v>0</v>
      </c>
      <c r="J261" s="87">
        <f>SUM(J262:J263)</f>
        <v>0</v>
      </c>
      <c r="K261" s="88">
        <f>SUM(K262:K263)</f>
        <v>0</v>
      </c>
      <c r="L261" s="88">
        <f>SUM(L262:L263)</f>
        <v>0</v>
      </c>
    </row>
    <row r="262" spans="1:12" ht="27.75" customHeight="1">
      <c r="A262" s="26">
        <v>3</v>
      </c>
      <c r="B262" s="37">
        <v>2</v>
      </c>
      <c r="C262" s="37">
        <v>1</v>
      </c>
      <c r="D262" s="37">
        <v>4</v>
      </c>
      <c r="E262" s="37">
        <v>1</v>
      </c>
      <c r="F262" s="31">
        <v>1</v>
      </c>
      <c r="G262" s="45" t="s">
        <v>288</v>
      </c>
      <c r="H262" s="241" t="s">
        <v>470</v>
      </c>
      <c r="I262" s="81"/>
      <c r="J262" s="81"/>
      <c r="K262" s="81"/>
      <c r="L262" s="81"/>
    </row>
    <row r="263" spans="1:12" ht="18.75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2</v>
      </c>
      <c r="G263" s="45" t="s">
        <v>289</v>
      </c>
      <c r="H263" s="241" t="s">
        <v>471</v>
      </c>
      <c r="I263" s="81"/>
      <c r="J263" s="81"/>
      <c r="K263" s="81"/>
      <c r="L263" s="81"/>
    </row>
    <row r="264" spans="1:12" ht="13.5" customHeight="1">
      <c r="A264" s="334">
        <v>1</v>
      </c>
      <c r="B264" s="335"/>
      <c r="C264" s="335"/>
      <c r="D264" s="335"/>
      <c r="E264" s="335"/>
      <c r="F264" s="336"/>
      <c r="G264" s="164">
        <v>2</v>
      </c>
      <c r="H264" s="155">
        <v>3</v>
      </c>
      <c r="I264" s="156">
        <v>4</v>
      </c>
      <c r="J264" s="154">
        <v>5</v>
      </c>
      <c r="K264" s="155">
        <v>6</v>
      </c>
      <c r="L264" s="155">
        <v>7</v>
      </c>
    </row>
    <row r="265" spans="1:12" ht="25.5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45" t="s">
        <v>290</v>
      </c>
      <c r="H265" s="241" t="s">
        <v>472</v>
      </c>
      <c r="I265" s="89">
        <f t="shared" ref="I265:L266" si="23">I266</f>
        <v>0</v>
      </c>
      <c r="J265" s="90">
        <f t="shared" si="23"/>
        <v>0</v>
      </c>
      <c r="K265" s="91">
        <f t="shared" si="23"/>
        <v>0</v>
      </c>
      <c r="L265" s="91">
        <f t="shared" si="23"/>
        <v>0</v>
      </c>
    </row>
    <row r="266" spans="1:12" ht="30.75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45" t="s">
        <v>290</v>
      </c>
      <c r="H266" s="241" t="s">
        <v>473</v>
      </c>
      <c r="I266" s="91">
        <f t="shared" si="23"/>
        <v>0</v>
      </c>
      <c r="J266" s="90">
        <f t="shared" si="23"/>
        <v>0</v>
      </c>
      <c r="K266" s="91">
        <f t="shared" si="23"/>
        <v>0</v>
      </c>
      <c r="L266" s="91">
        <f t="shared" si="23"/>
        <v>0</v>
      </c>
    </row>
    <row r="267" spans="1:12" ht="25.5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45" t="s">
        <v>290</v>
      </c>
      <c r="H267" s="241" t="s">
        <v>474</v>
      </c>
      <c r="I267" s="92"/>
      <c r="J267" s="92"/>
      <c r="K267" s="92"/>
      <c r="L267" s="92"/>
    </row>
    <row r="268" spans="1:12" ht="22.5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45" t="s">
        <v>128</v>
      </c>
      <c r="H268" s="241" t="s">
        <v>475</v>
      </c>
      <c r="I268" s="89">
        <f>I269</f>
        <v>0</v>
      </c>
      <c r="J268" s="90">
        <f t="shared" ref="J268:L269" si="24">J269</f>
        <v>0</v>
      </c>
      <c r="K268" s="91">
        <f t="shared" si="24"/>
        <v>0</v>
      </c>
      <c r="L268" s="91">
        <f t="shared" si="24"/>
        <v>0</v>
      </c>
    </row>
    <row r="269" spans="1:12" ht="22.5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45" t="s">
        <v>128</v>
      </c>
      <c r="H269" s="241" t="s">
        <v>476</v>
      </c>
      <c r="I269" s="89">
        <f>I270</f>
        <v>0</v>
      </c>
      <c r="J269" s="90">
        <f t="shared" si="24"/>
        <v>0</v>
      </c>
      <c r="K269" s="91">
        <f t="shared" si="24"/>
        <v>0</v>
      </c>
      <c r="L269" s="91">
        <f t="shared" si="24"/>
        <v>0</v>
      </c>
    </row>
    <row r="270" spans="1:12" ht="24.75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45" t="s">
        <v>128</v>
      </c>
      <c r="H270" s="241" t="s">
        <v>477</v>
      </c>
      <c r="I270" s="92"/>
      <c r="J270" s="92"/>
      <c r="K270" s="92"/>
      <c r="L270" s="92"/>
    </row>
    <row r="271" spans="1:12" ht="19.5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45" t="s">
        <v>291</v>
      </c>
      <c r="H271" s="241" t="s">
        <v>478</v>
      </c>
      <c r="I271" s="89">
        <f>I272</f>
        <v>0</v>
      </c>
      <c r="J271" s="90">
        <f>J272</f>
        <v>0</v>
      </c>
      <c r="K271" s="91">
        <f>K272</f>
        <v>0</v>
      </c>
      <c r="L271" s="91">
        <f>L272</f>
        <v>0</v>
      </c>
    </row>
    <row r="272" spans="1:12" ht="22.5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45" t="s">
        <v>291</v>
      </c>
      <c r="H272" s="241" t="s">
        <v>479</v>
      </c>
      <c r="I272" s="89">
        <f>I273+I274</f>
        <v>0</v>
      </c>
      <c r="J272" s="89">
        <f>J273+J274</f>
        <v>0</v>
      </c>
      <c r="K272" s="89">
        <f>K273+K274</f>
        <v>0</v>
      </c>
      <c r="L272" s="89">
        <f>L273+L274</f>
        <v>0</v>
      </c>
    </row>
    <row r="273" spans="1:12" ht="27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292</v>
      </c>
      <c r="H273" s="241" t="s">
        <v>480</v>
      </c>
      <c r="I273" s="92"/>
      <c r="J273" s="92"/>
      <c r="K273" s="92"/>
      <c r="L273" s="92"/>
    </row>
    <row r="274" spans="1:12" ht="29.25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293</v>
      </c>
      <c r="H274" s="241" t="s">
        <v>481</v>
      </c>
      <c r="I274" s="81"/>
      <c r="J274" s="81"/>
      <c r="K274" s="81"/>
      <c r="L274" s="81"/>
    </row>
    <row r="275" spans="1:12" ht="28.5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294</v>
      </c>
      <c r="H275" s="241" t="s">
        <v>482</v>
      </c>
      <c r="I275" s="89">
        <f>SUM(I276+I288+I292+I296+I300+I303+I306)</f>
        <v>0</v>
      </c>
      <c r="J275" s="90">
        <f>SUM(J276+J288+J292+J296+J300+J303+J306)</f>
        <v>0</v>
      </c>
      <c r="K275" s="91">
        <f>SUM(K276+K288+K292+K296+K300+K303+K306)</f>
        <v>0</v>
      </c>
      <c r="L275" s="89">
        <f>SUM(L276+L288+L292+L296+L300+L303+L306)</f>
        <v>0</v>
      </c>
    </row>
    <row r="276" spans="1:12" ht="25.5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45" t="s">
        <v>295</v>
      </c>
      <c r="H276" s="241" t="s">
        <v>483</v>
      </c>
      <c r="I276" s="89">
        <f>I277</f>
        <v>0</v>
      </c>
      <c r="J276" s="90">
        <f>J277</f>
        <v>0</v>
      </c>
      <c r="K276" s="91">
        <f>K277</f>
        <v>0</v>
      </c>
      <c r="L276" s="89">
        <f>L277</f>
        <v>0</v>
      </c>
    </row>
    <row r="277" spans="1:12" ht="25.5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45" t="s">
        <v>296</v>
      </c>
      <c r="H277" s="241" t="s">
        <v>484</v>
      </c>
      <c r="I277" s="89">
        <f>SUM(I278:I281)</f>
        <v>0</v>
      </c>
      <c r="J277" s="89">
        <f>SUM(J278:J281)</f>
        <v>0</v>
      </c>
      <c r="K277" s="89">
        <f>SUM(K278:K281)</f>
        <v>0</v>
      </c>
      <c r="L277" s="89">
        <f>SUM(L278:L281)</f>
        <v>0</v>
      </c>
    </row>
    <row r="278" spans="1:12" ht="21.75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45" t="s">
        <v>13</v>
      </c>
      <c r="H278" s="241" t="s">
        <v>485</v>
      </c>
      <c r="I278" s="81"/>
      <c r="J278" s="81"/>
      <c r="K278" s="81"/>
      <c r="L278" s="81"/>
    </row>
    <row r="279" spans="1:12" ht="18" customHeight="1">
      <c r="A279" s="193">
        <v>3</v>
      </c>
      <c r="B279" s="194">
        <v>2</v>
      </c>
      <c r="C279" s="195">
        <v>2</v>
      </c>
      <c r="D279" s="195">
        <v>1</v>
      </c>
      <c r="E279" s="195">
        <v>1</v>
      </c>
      <c r="F279" s="197">
        <v>2</v>
      </c>
      <c r="G279" s="228" t="s">
        <v>83</v>
      </c>
      <c r="H279" s="241">
        <v>226</v>
      </c>
      <c r="I279" s="81"/>
      <c r="J279" s="81"/>
      <c r="K279" s="81"/>
      <c r="L279" s="81"/>
    </row>
    <row r="280" spans="1:12" ht="15" customHeight="1">
      <c r="A280" s="199">
        <v>3</v>
      </c>
      <c r="B280" s="188">
        <v>2</v>
      </c>
      <c r="C280" s="189">
        <v>2</v>
      </c>
      <c r="D280" s="189">
        <v>1</v>
      </c>
      <c r="E280" s="189">
        <v>1</v>
      </c>
      <c r="F280" s="191">
        <v>3</v>
      </c>
      <c r="G280" s="190" t="s">
        <v>170</v>
      </c>
      <c r="H280" s="241">
        <v>227</v>
      </c>
      <c r="I280" s="81"/>
      <c r="J280" s="81"/>
      <c r="K280" s="81"/>
      <c r="L280" s="81"/>
    </row>
    <row r="281" spans="1:12" ht="15" customHeight="1">
      <c r="A281" s="199">
        <v>3</v>
      </c>
      <c r="B281" s="188">
        <v>2</v>
      </c>
      <c r="C281" s="189">
        <v>2</v>
      </c>
      <c r="D281" s="189">
        <v>1</v>
      </c>
      <c r="E281" s="189">
        <v>1</v>
      </c>
      <c r="F281" s="191">
        <v>4</v>
      </c>
      <c r="G281" s="190" t="s">
        <v>169</v>
      </c>
      <c r="H281" s="241">
        <v>228</v>
      </c>
      <c r="I281" s="81"/>
      <c r="J281" s="80"/>
      <c r="K281" s="81"/>
      <c r="L281" s="81"/>
    </row>
    <row r="282" spans="1:12" ht="15" customHeight="1">
      <c r="A282" s="33">
        <v>3</v>
      </c>
      <c r="B282" s="35">
        <v>2</v>
      </c>
      <c r="C282" s="40">
        <v>2</v>
      </c>
      <c r="D282" s="40">
        <v>1</v>
      </c>
      <c r="E282" s="40">
        <v>2</v>
      </c>
      <c r="F282" s="53"/>
      <c r="G282" s="46" t="s">
        <v>297</v>
      </c>
      <c r="H282" s="237">
        <v>234</v>
      </c>
      <c r="I282" s="81"/>
      <c r="J282" s="80"/>
      <c r="K282" s="81"/>
      <c r="L282" s="81"/>
    </row>
    <row r="283" spans="1:12" ht="15" customHeight="1">
      <c r="A283" s="33">
        <v>3</v>
      </c>
      <c r="B283" s="35">
        <v>2</v>
      </c>
      <c r="C283" s="40">
        <v>2</v>
      </c>
      <c r="D283" s="40">
        <v>1</v>
      </c>
      <c r="E283" s="40">
        <v>2</v>
      </c>
      <c r="F283" s="53">
        <v>1</v>
      </c>
      <c r="G283" s="46" t="s">
        <v>274</v>
      </c>
      <c r="H283" s="237">
        <v>235</v>
      </c>
      <c r="I283" s="81"/>
      <c r="J283" s="80"/>
      <c r="K283" s="81"/>
      <c r="L283" s="81"/>
    </row>
    <row r="284" spans="1:12" ht="15" customHeight="1">
      <c r="A284" s="33">
        <v>3</v>
      </c>
      <c r="B284" s="35">
        <v>2</v>
      </c>
      <c r="C284" s="40">
        <v>2</v>
      </c>
      <c r="D284" s="40">
        <v>1</v>
      </c>
      <c r="E284" s="40">
        <v>2</v>
      </c>
      <c r="F284" s="53">
        <v>2</v>
      </c>
      <c r="G284" s="46" t="s">
        <v>275</v>
      </c>
      <c r="H284" s="237">
        <v>236</v>
      </c>
      <c r="I284" s="81"/>
      <c r="J284" s="80"/>
      <c r="K284" s="81"/>
      <c r="L284" s="81"/>
    </row>
    <row r="285" spans="1:12" ht="15" customHeight="1">
      <c r="A285" s="33">
        <v>3</v>
      </c>
      <c r="B285" s="35">
        <v>2</v>
      </c>
      <c r="C285" s="40">
        <v>2</v>
      </c>
      <c r="D285" s="40">
        <v>1</v>
      </c>
      <c r="E285" s="40">
        <v>3</v>
      </c>
      <c r="F285" s="31"/>
      <c r="G285" s="46" t="s">
        <v>278</v>
      </c>
      <c r="H285" s="237">
        <v>237</v>
      </c>
      <c r="I285" s="81"/>
      <c r="J285" s="80"/>
      <c r="K285" s="81"/>
      <c r="L285" s="81"/>
    </row>
    <row r="286" spans="1:12" ht="15" customHeight="1">
      <c r="A286" s="33">
        <v>3</v>
      </c>
      <c r="B286" s="35">
        <v>2</v>
      </c>
      <c r="C286" s="40">
        <v>2</v>
      </c>
      <c r="D286" s="40">
        <v>1</v>
      </c>
      <c r="E286" s="40">
        <v>3</v>
      </c>
      <c r="F286" s="53">
        <v>1</v>
      </c>
      <c r="G286" s="46" t="s">
        <v>276</v>
      </c>
      <c r="H286" s="237">
        <v>238</v>
      </c>
      <c r="I286" s="81"/>
      <c r="J286" s="80"/>
      <c r="K286" s="81"/>
      <c r="L286" s="81"/>
    </row>
    <row r="287" spans="1:12" ht="15" customHeight="1">
      <c r="A287" s="33">
        <v>3</v>
      </c>
      <c r="B287" s="35">
        <v>2</v>
      </c>
      <c r="C287" s="40">
        <v>2</v>
      </c>
      <c r="D287" s="40">
        <v>1</v>
      </c>
      <c r="E287" s="40">
        <v>3</v>
      </c>
      <c r="F287" s="53">
        <v>2</v>
      </c>
      <c r="G287" s="46" t="s">
        <v>298</v>
      </c>
      <c r="H287" s="237">
        <v>239</v>
      </c>
      <c r="I287" s="81"/>
      <c r="J287" s="80"/>
      <c r="K287" s="81"/>
      <c r="L287" s="81"/>
    </row>
    <row r="288" spans="1:12" ht="25.5">
      <c r="A288" s="27">
        <v>3</v>
      </c>
      <c r="B288" s="26">
        <v>2</v>
      </c>
      <c r="C288" s="37">
        <v>2</v>
      </c>
      <c r="D288" s="37">
        <v>2</v>
      </c>
      <c r="E288" s="37"/>
      <c r="F288" s="31"/>
      <c r="G288" s="45" t="s">
        <v>299</v>
      </c>
      <c r="H288" s="241" t="s">
        <v>486</v>
      </c>
      <c r="I288" s="89">
        <f>I289</f>
        <v>0</v>
      </c>
      <c r="J288" s="91">
        <f>J289</f>
        <v>0</v>
      </c>
      <c r="K288" s="89">
        <f>K289</f>
        <v>0</v>
      </c>
      <c r="L288" s="91">
        <f>L289</f>
        <v>0</v>
      </c>
    </row>
    <row r="289" spans="1:12" ht="25.5">
      <c r="A289" s="26">
        <v>3</v>
      </c>
      <c r="B289" s="37">
        <v>2</v>
      </c>
      <c r="C289" s="41">
        <v>2</v>
      </c>
      <c r="D289" s="41">
        <v>2</v>
      </c>
      <c r="E289" s="41">
        <v>1</v>
      </c>
      <c r="F289" s="29"/>
      <c r="G289" s="45" t="s">
        <v>299</v>
      </c>
      <c r="H289" s="241" t="s">
        <v>487</v>
      </c>
      <c r="I289" s="86">
        <f>SUM(I290:I291)</f>
        <v>0</v>
      </c>
      <c r="J289" s="87">
        <f>SUM(J290:J291)</f>
        <v>0</v>
      </c>
      <c r="K289" s="88">
        <f>SUM(K290:K291)</f>
        <v>0</v>
      </c>
      <c r="L289" s="88">
        <f>SUM(L290:L291)</f>
        <v>0</v>
      </c>
    </row>
    <row r="290" spans="1:12" ht="25.5">
      <c r="A290" s="26">
        <v>3</v>
      </c>
      <c r="B290" s="37">
        <v>2</v>
      </c>
      <c r="C290" s="37">
        <v>2</v>
      </c>
      <c r="D290" s="37">
        <v>2</v>
      </c>
      <c r="E290" s="37">
        <v>1</v>
      </c>
      <c r="F290" s="31">
        <v>1</v>
      </c>
      <c r="G290" s="45" t="s">
        <v>300</v>
      </c>
      <c r="H290" s="241" t="s">
        <v>488</v>
      </c>
      <c r="I290" s="81"/>
      <c r="J290" s="81"/>
      <c r="K290" s="81"/>
      <c r="L290" s="81"/>
    </row>
    <row r="291" spans="1:12" ht="25.5">
      <c r="A291" s="26">
        <v>3</v>
      </c>
      <c r="B291" s="37">
        <v>2</v>
      </c>
      <c r="C291" s="37">
        <v>2</v>
      </c>
      <c r="D291" s="37">
        <v>2</v>
      </c>
      <c r="E291" s="37">
        <v>1</v>
      </c>
      <c r="F291" s="31">
        <v>2</v>
      </c>
      <c r="G291" s="26" t="s">
        <v>301</v>
      </c>
      <c r="H291" s="241" t="s">
        <v>489</v>
      </c>
      <c r="I291" s="81"/>
      <c r="J291" s="81"/>
      <c r="K291" s="81"/>
      <c r="L291" s="81"/>
    </row>
    <row r="292" spans="1:12" ht="25.5">
      <c r="A292" s="26">
        <v>3</v>
      </c>
      <c r="B292" s="37">
        <v>2</v>
      </c>
      <c r="C292" s="37">
        <v>2</v>
      </c>
      <c r="D292" s="37">
        <v>3</v>
      </c>
      <c r="E292" s="37"/>
      <c r="F292" s="31"/>
      <c r="G292" s="45" t="s">
        <v>302</v>
      </c>
      <c r="H292" s="241" t="s">
        <v>490</v>
      </c>
      <c r="I292" s="89">
        <f>I293</f>
        <v>0</v>
      </c>
      <c r="J292" s="90">
        <f>J293</f>
        <v>0</v>
      </c>
      <c r="K292" s="91">
        <f>K293</f>
        <v>0</v>
      </c>
      <c r="L292" s="91">
        <f>L293</f>
        <v>0</v>
      </c>
    </row>
    <row r="293" spans="1:12" ht="30" customHeight="1">
      <c r="A293" s="36">
        <v>3</v>
      </c>
      <c r="B293" s="37">
        <v>2</v>
      </c>
      <c r="C293" s="37">
        <v>2</v>
      </c>
      <c r="D293" s="37">
        <v>3</v>
      </c>
      <c r="E293" s="37">
        <v>1</v>
      </c>
      <c r="F293" s="31"/>
      <c r="G293" s="45" t="s">
        <v>302</v>
      </c>
      <c r="H293" s="241" t="s">
        <v>491</v>
      </c>
      <c r="I293" s="89">
        <f>I294+I295</f>
        <v>0</v>
      </c>
      <c r="J293" s="89">
        <f>J294+J295</f>
        <v>0</v>
      </c>
      <c r="K293" s="89">
        <f>K294+K295</f>
        <v>0</v>
      </c>
      <c r="L293" s="89">
        <f>L294+L295</f>
        <v>0</v>
      </c>
    </row>
    <row r="294" spans="1:12" ht="31.5" customHeight="1">
      <c r="A294" s="36">
        <v>3</v>
      </c>
      <c r="B294" s="37">
        <v>2</v>
      </c>
      <c r="C294" s="37">
        <v>2</v>
      </c>
      <c r="D294" s="37">
        <v>3</v>
      </c>
      <c r="E294" s="37">
        <v>1</v>
      </c>
      <c r="F294" s="31">
        <v>1</v>
      </c>
      <c r="G294" s="45" t="s">
        <v>303</v>
      </c>
      <c r="H294" s="241" t="s">
        <v>492</v>
      </c>
      <c r="I294" s="81"/>
      <c r="J294" s="81"/>
      <c r="K294" s="81"/>
      <c r="L294" s="81"/>
    </row>
    <row r="295" spans="1:12" ht="25.5" customHeight="1">
      <c r="A295" s="36">
        <v>3</v>
      </c>
      <c r="B295" s="37">
        <v>2</v>
      </c>
      <c r="C295" s="37">
        <v>2</v>
      </c>
      <c r="D295" s="37">
        <v>3</v>
      </c>
      <c r="E295" s="37">
        <v>1</v>
      </c>
      <c r="F295" s="31">
        <v>2</v>
      </c>
      <c r="G295" s="45" t="s">
        <v>304</v>
      </c>
      <c r="H295" s="241" t="s">
        <v>493</v>
      </c>
      <c r="I295" s="81"/>
      <c r="J295" s="81"/>
      <c r="K295" s="81"/>
      <c r="L295" s="81"/>
    </row>
    <row r="296" spans="1:12" ht="22.5" customHeight="1">
      <c r="A296" s="26">
        <v>3</v>
      </c>
      <c r="B296" s="37">
        <v>2</v>
      </c>
      <c r="C296" s="37">
        <v>2</v>
      </c>
      <c r="D296" s="37">
        <v>4</v>
      </c>
      <c r="E296" s="37"/>
      <c r="F296" s="31"/>
      <c r="G296" s="45" t="s">
        <v>305</v>
      </c>
      <c r="H296" s="241" t="s">
        <v>494</v>
      </c>
      <c r="I296" s="89">
        <f>I297</f>
        <v>0</v>
      </c>
      <c r="J296" s="90">
        <f>J297</f>
        <v>0</v>
      </c>
      <c r="K296" s="91">
        <f>K297</f>
        <v>0</v>
      </c>
      <c r="L296" s="91">
        <f>L297</f>
        <v>0</v>
      </c>
    </row>
    <row r="297" spans="1:12" ht="22.5">
      <c r="A297" s="26">
        <v>3</v>
      </c>
      <c r="B297" s="37">
        <v>2</v>
      </c>
      <c r="C297" s="37">
        <v>2</v>
      </c>
      <c r="D297" s="37">
        <v>4</v>
      </c>
      <c r="E297" s="37">
        <v>1</v>
      </c>
      <c r="F297" s="31"/>
      <c r="G297" s="45" t="s">
        <v>305</v>
      </c>
      <c r="H297" s="241" t="s">
        <v>495</v>
      </c>
      <c r="I297" s="89">
        <f>SUM(I298:I299)</f>
        <v>0</v>
      </c>
      <c r="J297" s="90">
        <f>SUM(J298:J299)</f>
        <v>0</v>
      </c>
      <c r="K297" s="91">
        <f>SUM(K298:K299)</f>
        <v>0</v>
      </c>
      <c r="L297" s="91">
        <f>SUM(L298:L299)</f>
        <v>0</v>
      </c>
    </row>
    <row r="298" spans="1:12" ht="30.75" customHeight="1">
      <c r="A298" s="26">
        <v>3</v>
      </c>
      <c r="B298" s="37">
        <v>2</v>
      </c>
      <c r="C298" s="37">
        <v>2</v>
      </c>
      <c r="D298" s="37">
        <v>4</v>
      </c>
      <c r="E298" s="37">
        <v>1</v>
      </c>
      <c r="F298" s="31">
        <v>1</v>
      </c>
      <c r="G298" s="45" t="s">
        <v>306</v>
      </c>
      <c r="H298" s="241" t="s">
        <v>496</v>
      </c>
      <c r="I298" s="81"/>
      <c r="J298" s="81"/>
      <c r="K298" s="81"/>
      <c r="L298" s="81"/>
    </row>
    <row r="299" spans="1:12" ht="27.75" customHeight="1">
      <c r="A299" s="36">
        <v>3</v>
      </c>
      <c r="B299" s="41">
        <v>2</v>
      </c>
      <c r="C299" s="41">
        <v>2</v>
      </c>
      <c r="D299" s="41">
        <v>4</v>
      </c>
      <c r="E299" s="41">
        <v>1</v>
      </c>
      <c r="F299" s="29">
        <v>2</v>
      </c>
      <c r="G299" s="27" t="s">
        <v>307</v>
      </c>
      <c r="H299" s="241" t="s">
        <v>497</v>
      </c>
      <c r="I299" s="81"/>
      <c r="J299" s="81"/>
      <c r="K299" s="81"/>
      <c r="L299" s="81"/>
    </row>
    <row r="300" spans="1:12" ht="29.25" customHeight="1">
      <c r="A300" s="26">
        <v>3</v>
      </c>
      <c r="B300" s="37">
        <v>2</v>
      </c>
      <c r="C300" s="37">
        <v>2</v>
      </c>
      <c r="D300" s="37">
        <v>5</v>
      </c>
      <c r="E300" s="37"/>
      <c r="F300" s="31"/>
      <c r="G300" s="45" t="s">
        <v>308</v>
      </c>
      <c r="H300" s="241" t="s">
        <v>498</v>
      </c>
      <c r="I300" s="89">
        <f>I301</f>
        <v>0</v>
      </c>
      <c r="J300" s="90">
        <f t="shared" ref="J300:L301" si="25">J301</f>
        <v>0</v>
      </c>
      <c r="K300" s="91">
        <f t="shared" si="25"/>
        <v>0</v>
      </c>
      <c r="L300" s="91">
        <f t="shared" si="25"/>
        <v>0</v>
      </c>
    </row>
    <row r="301" spans="1:12" ht="26.25" customHeight="1">
      <c r="A301" s="26">
        <v>3</v>
      </c>
      <c r="B301" s="37">
        <v>2</v>
      </c>
      <c r="C301" s="37">
        <v>2</v>
      </c>
      <c r="D301" s="37">
        <v>5</v>
      </c>
      <c r="E301" s="37">
        <v>1</v>
      </c>
      <c r="F301" s="31"/>
      <c r="G301" s="45" t="s">
        <v>308</v>
      </c>
      <c r="H301" s="241" t="s">
        <v>499</v>
      </c>
      <c r="I301" s="89">
        <f>I302</f>
        <v>0</v>
      </c>
      <c r="J301" s="90">
        <f t="shared" si="25"/>
        <v>0</v>
      </c>
      <c r="K301" s="90">
        <f t="shared" si="25"/>
        <v>0</v>
      </c>
      <c r="L301" s="91">
        <f t="shared" si="25"/>
        <v>0</v>
      </c>
    </row>
    <row r="302" spans="1:12" ht="30" customHeight="1">
      <c r="A302" s="26">
        <v>3</v>
      </c>
      <c r="B302" s="37">
        <v>2</v>
      </c>
      <c r="C302" s="37">
        <v>2</v>
      </c>
      <c r="D302" s="37">
        <v>5</v>
      </c>
      <c r="E302" s="37">
        <v>1</v>
      </c>
      <c r="F302" s="31">
        <v>1</v>
      </c>
      <c r="G302" s="45" t="s">
        <v>308</v>
      </c>
      <c r="H302" s="241" t="s">
        <v>500</v>
      </c>
      <c r="I302" s="81"/>
      <c r="J302" s="81"/>
      <c r="K302" s="81"/>
      <c r="L302" s="81"/>
    </row>
    <row r="303" spans="1:12" ht="24.75" customHeight="1">
      <c r="A303" s="26">
        <v>3</v>
      </c>
      <c r="B303" s="37">
        <v>2</v>
      </c>
      <c r="C303" s="37">
        <v>2</v>
      </c>
      <c r="D303" s="37">
        <v>6</v>
      </c>
      <c r="E303" s="37"/>
      <c r="F303" s="31"/>
      <c r="G303" s="45" t="s">
        <v>128</v>
      </c>
      <c r="H303" s="241" t="s">
        <v>501</v>
      </c>
      <c r="I303" s="89">
        <f>I304</f>
        <v>0</v>
      </c>
      <c r="J303" s="113">
        <f t="shared" ref="J303:L304" si="26">J304</f>
        <v>0</v>
      </c>
      <c r="K303" s="90">
        <f t="shared" si="26"/>
        <v>0</v>
      </c>
      <c r="L303" s="91">
        <f t="shared" si="26"/>
        <v>0</v>
      </c>
    </row>
    <row r="304" spans="1:12" ht="24.75" customHeight="1">
      <c r="A304" s="26">
        <v>3</v>
      </c>
      <c r="B304" s="37">
        <v>2</v>
      </c>
      <c r="C304" s="37">
        <v>2</v>
      </c>
      <c r="D304" s="37">
        <v>6</v>
      </c>
      <c r="E304" s="37">
        <v>1</v>
      </c>
      <c r="F304" s="31"/>
      <c r="G304" s="45" t="s">
        <v>128</v>
      </c>
      <c r="H304" s="241" t="s">
        <v>502</v>
      </c>
      <c r="I304" s="89">
        <f>I305</f>
        <v>0</v>
      </c>
      <c r="J304" s="113">
        <f t="shared" si="26"/>
        <v>0</v>
      </c>
      <c r="K304" s="90">
        <f t="shared" si="26"/>
        <v>0</v>
      </c>
      <c r="L304" s="91">
        <f t="shared" si="26"/>
        <v>0</v>
      </c>
    </row>
    <row r="305" spans="1:12" ht="23.25" customHeight="1">
      <c r="A305" s="26">
        <v>3</v>
      </c>
      <c r="B305" s="50">
        <v>2</v>
      </c>
      <c r="C305" s="50">
        <v>2</v>
      </c>
      <c r="D305" s="37">
        <v>6</v>
      </c>
      <c r="E305" s="50">
        <v>1</v>
      </c>
      <c r="F305" s="55">
        <v>1</v>
      </c>
      <c r="G305" s="51" t="s">
        <v>128</v>
      </c>
      <c r="H305" s="241" t="s">
        <v>503</v>
      </c>
      <c r="I305" s="81"/>
      <c r="J305" s="81"/>
      <c r="K305" s="81"/>
      <c r="L305" s="81"/>
    </row>
    <row r="306" spans="1:12" ht="22.5" customHeight="1">
      <c r="A306" s="27">
        <v>3</v>
      </c>
      <c r="B306" s="26">
        <v>2</v>
      </c>
      <c r="C306" s="37">
        <v>2</v>
      </c>
      <c r="D306" s="37">
        <v>7</v>
      </c>
      <c r="E306" s="37"/>
      <c r="F306" s="31"/>
      <c r="G306" s="45" t="s">
        <v>309</v>
      </c>
      <c r="H306" s="241" t="s">
        <v>504</v>
      </c>
      <c r="I306" s="89">
        <f>I307</f>
        <v>0</v>
      </c>
      <c r="J306" s="113">
        <f>J307</f>
        <v>0</v>
      </c>
      <c r="K306" s="90">
        <f>K307</f>
        <v>0</v>
      </c>
      <c r="L306" s="91">
        <f>L307</f>
        <v>0</v>
      </c>
    </row>
    <row r="307" spans="1:12" ht="21" customHeight="1">
      <c r="A307" s="27">
        <v>3</v>
      </c>
      <c r="B307" s="26">
        <v>2</v>
      </c>
      <c r="C307" s="37">
        <v>2</v>
      </c>
      <c r="D307" s="37">
        <v>7</v>
      </c>
      <c r="E307" s="37">
        <v>1</v>
      </c>
      <c r="F307" s="31"/>
      <c r="G307" s="45" t="s">
        <v>309</v>
      </c>
      <c r="H307" s="241" t="s">
        <v>505</v>
      </c>
      <c r="I307" s="89">
        <f>I308+I309</f>
        <v>0</v>
      </c>
      <c r="J307" s="89">
        <f>J308+J309</f>
        <v>0</v>
      </c>
      <c r="K307" s="89">
        <f>K308+K309</f>
        <v>0</v>
      </c>
      <c r="L307" s="89">
        <f>L308+L309</f>
        <v>0</v>
      </c>
    </row>
    <row r="308" spans="1:12" ht="27.75" customHeight="1">
      <c r="A308" s="27">
        <v>3</v>
      </c>
      <c r="B308" s="26">
        <v>2</v>
      </c>
      <c r="C308" s="26">
        <v>2</v>
      </c>
      <c r="D308" s="37">
        <v>7</v>
      </c>
      <c r="E308" s="37">
        <v>1</v>
      </c>
      <c r="F308" s="31">
        <v>1</v>
      </c>
      <c r="G308" s="168" t="s">
        <v>310</v>
      </c>
      <c r="H308" s="241" t="s">
        <v>506</v>
      </c>
      <c r="I308" s="81"/>
      <c r="J308" s="81"/>
      <c r="K308" s="81"/>
      <c r="L308" s="81"/>
    </row>
    <row r="309" spans="1:12" ht="28.5" customHeight="1">
      <c r="A309" s="27">
        <v>3</v>
      </c>
      <c r="B309" s="26">
        <v>2</v>
      </c>
      <c r="C309" s="26">
        <v>2</v>
      </c>
      <c r="D309" s="37">
        <v>7</v>
      </c>
      <c r="E309" s="37">
        <v>1</v>
      </c>
      <c r="F309" s="31">
        <v>2</v>
      </c>
      <c r="G309" s="168" t="s">
        <v>311</v>
      </c>
      <c r="H309" s="241" t="s">
        <v>507</v>
      </c>
      <c r="I309" s="81"/>
      <c r="J309" s="81"/>
      <c r="K309" s="81"/>
      <c r="L309" s="81"/>
    </row>
    <row r="310" spans="1:12" ht="18" customHeight="1">
      <c r="A310" s="334">
        <v>1</v>
      </c>
      <c r="B310" s="335"/>
      <c r="C310" s="335"/>
      <c r="D310" s="335"/>
      <c r="E310" s="335"/>
      <c r="F310" s="336"/>
      <c r="G310" s="154">
        <v>2</v>
      </c>
      <c r="H310" s="155">
        <v>3</v>
      </c>
      <c r="I310" s="156">
        <v>4</v>
      </c>
      <c r="J310" s="165">
        <v>5</v>
      </c>
      <c r="K310" s="155">
        <v>6</v>
      </c>
      <c r="L310" s="155">
        <v>7</v>
      </c>
    </row>
    <row r="311" spans="1:12" ht="30" customHeight="1">
      <c r="A311" s="28">
        <v>3</v>
      </c>
      <c r="B311" s="28">
        <v>3</v>
      </c>
      <c r="C311" s="35"/>
      <c r="D311" s="40"/>
      <c r="E311" s="40"/>
      <c r="F311" s="53"/>
      <c r="G311" s="46" t="s">
        <v>312</v>
      </c>
      <c r="H311" s="241" t="s">
        <v>508</v>
      </c>
      <c r="I311" s="74">
        <f>SUM(I312+I346)</f>
        <v>0</v>
      </c>
      <c r="J311" s="95">
        <f>SUM(J312+J346)</f>
        <v>0</v>
      </c>
      <c r="K311" s="94">
        <f>SUM(K312+K346)</f>
        <v>0</v>
      </c>
      <c r="L311" s="75">
        <f>SUM(L312+L346)</f>
        <v>0</v>
      </c>
    </row>
    <row r="312" spans="1:12" ht="40.5" customHeight="1">
      <c r="A312" s="27">
        <v>3</v>
      </c>
      <c r="B312" s="27">
        <v>3</v>
      </c>
      <c r="C312" s="26">
        <v>1</v>
      </c>
      <c r="D312" s="37"/>
      <c r="E312" s="37"/>
      <c r="F312" s="31"/>
      <c r="G312" s="168" t="s">
        <v>313</v>
      </c>
      <c r="H312" s="241" t="s">
        <v>509</v>
      </c>
      <c r="I312" s="89">
        <f>SUM(I313+I324+I328+I332+I336+I339+I342)</f>
        <v>0</v>
      </c>
      <c r="J312" s="113">
        <f>SUM(J313+J324+J328+J332+J336+J339+J342)</f>
        <v>0</v>
      </c>
      <c r="K312" s="90">
        <f>SUM(K313+K324+K328+K332+K336+K339+K342)</f>
        <v>0</v>
      </c>
      <c r="L312" s="91">
        <f>SUM(L313+L324+L328+L332+L336+L339+L342)</f>
        <v>0</v>
      </c>
    </row>
    <row r="313" spans="1:12" ht="26.25" customHeight="1">
      <c r="A313" s="27">
        <v>3</v>
      </c>
      <c r="B313" s="27">
        <v>3</v>
      </c>
      <c r="C313" s="26">
        <v>1</v>
      </c>
      <c r="D313" s="37">
        <v>1</v>
      </c>
      <c r="E313" s="37"/>
      <c r="F313" s="31"/>
      <c r="G313" s="229" t="s">
        <v>314</v>
      </c>
      <c r="H313" s="244" t="s">
        <v>510</v>
      </c>
      <c r="I313" s="89">
        <f>I314</f>
        <v>0</v>
      </c>
      <c r="J313" s="113">
        <f>J314</f>
        <v>0</v>
      </c>
      <c r="K313" s="90">
        <f>K314</f>
        <v>0</v>
      </c>
      <c r="L313" s="91">
        <f>L314</f>
        <v>0</v>
      </c>
    </row>
    <row r="314" spans="1:12" ht="27.75" customHeight="1">
      <c r="A314" s="27">
        <v>3</v>
      </c>
      <c r="B314" s="27">
        <v>3</v>
      </c>
      <c r="C314" s="26">
        <v>1</v>
      </c>
      <c r="D314" s="37">
        <v>1</v>
      </c>
      <c r="E314" s="37">
        <v>1</v>
      </c>
      <c r="F314" s="31"/>
      <c r="G314" s="229" t="s">
        <v>314</v>
      </c>
      <c r="H314" s="241" t="s">
        <v>511</v>
      </c>
      <c r="I314" s="89">
        <f>SUM(I315:I317)</f>
        <v>0</v>
      </c>
      <c r="J314" s="113">
        <f>SUM(J315:J317)</f>
        <v>0</v>
      </c>
      <c r="K314" s="90">
        <f>SUM(K315:K317)</f>
        <v>0</v>
      </c>
      <c r="L314" s="91">
        <f>SUM(L315:L317)</f>
        <v>0</v>
      </c>
    </row>
    <row r="315" spans="1:12" ht="22.5" customHeight="1">
      <c r="A315" s="27">
        <v>3</v>
      </c>
      <c r="B315" s="27">
        <v>3</v>
      </c>
      <c r="C315" s="26">
        <v>1</v>
      </c>
      <c r="D315" s="37">
        <v>1</v>
      </c>
      <c r="E315" s="37">
        <v>1</v>
      </c>
      <c r="F315" s="31">
        <v>1</v>
      </c>
      <c r="G315" s="45" t="s">
        <v>13</v>
      </c>
      <c r="H315" s="244" t="s">
        <v>512</v>
      </c>
      <c r="I315" s="81"/>
      <c r="J315" s="81"/>
      <c r="K315" s="81"/>
      <c r="L315" s="81"/>
    </row>
    <row r="316" spans="1:12" ht="14.25" customHeight="1">
      <c r="A316" s="199">
        <v>3</v>
      </c>
      <c r="B316" s="199">
        <v>3</v>
      </c>
      <c r="C316" s="188">
        <v>1</v>
      </c>
      <c r="D316" s="189">
        <v>1</v>
      </c>
      <c r="E316" s="189">
        <v>1</v>
      </c>
      <c r="F316" s="191">
        <v>2</v>
      </c>
      <c r="G316" s="190" t="s">
        <v>83</v>
      </c>
      <c r="H316" s="241">
        <v>256</v>
      </c>
      <c r="I316" s="81"/>
      <c r="J316" s="81"/>
      <c r="K316" s="81"/>
      <c r="L316" s="81"/>
    </row>
    <row r="317" spans="1:12" ht="14.25" customHeight="1">
      <c r="A317" s="199">
        <v>3</v>
      </c>
      <c r="B317" s="188">
        <v>3</v>
      </c>
      <c r="C317" s="194">
        <v>1</v>
      </c>
      <c r="D317" s="189">
        <v>1</v>
      </c>
      <c r="E317" s="189">
        <v>1</v>
      </c>
      <c r="F317" s="191">
        <v>3</v>
      </c>
      <c r="G317" s="190" t="s">
        <v>126</v>
      </c>
      <c r="H317" s="244">
        <v>257</v>
      </c>
      <c r="I317" s="81"/>
      <c r="J317" s="81"/>
      <c r="K317" s="81"/>
      <c r="L317" s="81"/>
    </row>
    <row r="318" spans="1:12" ht="14.25" customHeight="1">
      <c r="A318" s="33">
        <v>3</v>
      </c>
      <c r="B318" s="33">
        <v>3</v>
      </c>
      <c r="C318" s="35">
        <v>1</v>
      </c>
      <c r="D318" s="40">
        <v>1</v>
      </c>
      <c r="E318" s="40">
        <v>2</v>
      </c>
      <c r="F318" s="53"/>
      <c r="G318" s="46" t="s">
        <v>297</v>
      </c>
      <c r="H318" s="245">
        <v>267</v>
      </c>
      <c r="I318" s="81"/>
      <c r="J318" s="203"/>
      <c r="K318" s="203"/>
      <c r="L318" s="81"/>
    </row>
    <row r="319" spans="1:12" ht="14.25" customHeight="1">
      <c r="A319" s="33">
        <v>3</v>
      </c>
      <c r="B319" s="33">
        <v>3</v>
      </c>
      <c r="C319" s="35">
        <v>1</v>
      </c>
      <c r="D319" s="40">
        <v>1</v>
      </c>
      <c r="E319" s="40">
        <v>2</v>
      </c>
      <c r="F319" s="53">
        <v>1</v>
      </c>
      <c r="G319" s="46" t="s">
        <v>274</v>
      </c>
      <c r="H319" s="245">
        <v>268</v>
      </c>
      <c r="I319" s="81"/>
      <c r="J319" s="203"/>
      <c r="K319" s="203"/>
      <c r="L319" s="81"/>
    </row>
    <row r="320" spans="1:12" ht="14.25" customHeight="1">
      <c r="A320" s="33">
        <v>3</v>
      </c>
      <c r="B320" s="33">
        <v>3</v>
      </c>
      <c r="C320" s="35">
        <v>1</v>
      </c>
      <c r="D320" s="40">
        <v>1</v>
      </c>
      <c r="E320" s="40">
        <v>2</v>
      </c>
      <c r="F320" s="53">
        <v>2</v>
      </c>
      <c r="G320" s="46" t="s">
        <v>275</v>
      </c>
      <c r="H320" s="245">
        <v>269</v>
      </c>
      <c r="I320" s="81"/>
      <c r="J320" s="203"/>
      <c r="K320" s="203"/>
      <c r="L320" s="81"/>
    </row>
    <row r="321" spans="1:12" ht="14.25" customHeight="1">
      <c r="A321" s="33">
        <v>3</v>
      </c>
      <c r="B321" s="33">
        <v>3</v>
      </c>
      <c r="C321" s="35">
        <v>1</v>
      </c>
      <c r="D321" s="40">
        <v>1</v>
      </c>
      <c r="E321" s="40">
        <v>3</v>
      </c>
      <c r="F321" s="53"/>
      <c r="G321" s="46" t="s">
        <v>278</v>
      </c>
      <c r="H321" s="245">
        <v>270</v>
      </c>
      <c r="I321" s="81"/>
      <c r="J321" s="203"/>
      <c r="K321" s="203"/>
      <c r="L321" s="81"/>
    </row>
    <row r="322" spans="1:12" ht="14.25" customHeight="1">
      <c r="A322" s="33">
        <v>3</v>
      </c>
      <c r="B322" s="33">
        <v>3</v>
      </c>
      <c r="C322" s="35">
        <v>1</v>
      </c>
      <c r="D322" s="40">
        <v>1</v>
      </c>
      <c r="E322" s="40">
        <v>3</v>
      </c>
      <c r="F322" s="53">
        <v>1</v>
      </c>
      <c r="G322" s="46" t="s">
        <v>315</v>
      </c>
      <c r="H322" s="245">
        <v>271</v>
      </c>
      <c r="I322" s="81"/>
      <c r="J322" s="203"/>
      <c r="K322" s="203"/>
      <c r="L322" s="81"/>
    </row>
    <row r="323" spans="1:12" ht="14.25" customHeight="1">
      <c r="A323" s="33">
        <v>3</v>
      </c>
      <c r="B323" s="33">
        <v>3</v>
      </c>
      <c r="C323" s="35">
        <v>1</v>
      </c>
      <c r="D323" s="40">
        <v>1</v>
      </c>
      <c r="E323" s="40">
        <v>3</v>
      </c>
      <c r="F323" s="53">
        <v>2</v>
      </c>
      <c r="G323" s="46" t="s">
        <v>298</v>
      </c>
      <c r="H323" s="245">
        <v>272</v>
      </c>
      <c r="I323" s="81"/>
      <c r="J323" s="203"/>
      <c r="K323" s="203"/>
      <c r="L323" s="81"/>
    </row>
    <row r="324" spans="1:12" ht="25.5">
      <c r="A324" s="48">
        <v>3</v>
      </c>
      <c r="B324" s="36">
        <v>3</v>
      </c>
      <c r="C324" s="26">
        <v>1</v>
      </c>
      <c r="D324" s="37">
        <v>2</v>
      </c>
      <c r="E324" s="37"/>
      <c r="F324" s="31"/>
      <c r="G324" s="45" t="s">
        <v>316</v>
      </c>
      <c r="H324" s="241" t="s">
        <v>513</v>
      </c>
      <c r="I324" s="89">
        <f>I325</f>
        <v>0</v>
      </c>
      <c r="J324" s="113">
        <f>J325</f>
        <v>0</v>
      </c>
      <c r="K324" s="90">
        <f>K325</f>
        <v>0</v>
      </c>
      <c r="L324" s="91">
        <f>L325</f>
        <v>0</v>
      </c>
    </row>
    <row r="325" spans="1:12" ht="24.75" customHeight="1">
      <c r="A325" s="48">
        <v>3</v>
      </c>
      <c r="B325" s="48">
        <v>3</v>
      </c>
      <c r="C325" s="36">
        <v>1</v>
      </c>
      <c r="D325" s="41">
        <v>2</v>
      </c>
      <c r="E325" s="41">
        <v>1</v>
      </c>
      <c r="F325" s="29"/>
      <c r="G325" s="47" t="s">
        <v>317</v>
      </c>
      <c r="H325" s="244" t="s">
        <v>514</v>
      </c>
      <c r="I325" s="86">
        <f>SUM(I326:I327)</f>
        <v>0</v>
      </c>
      <c r="J325" s="114">
        <f>SUM(J326:J327)</f>
        <v>0</v>
      </c>
      <c r="K325" s="87">
        <f>SUM(K326:K327)</f>
        <v>0</v>
      </c>
      <c r="L325" s="88">
        <f>SUM(L326:L327)</f>
        <v>0</v>
      </c>
    </row>
    <row r="326" spans="1:12" ht="27" customHeight="1">
      <c r="A326" s="27">
        <v>3</v>
      </c>
      <c r="B326" s="27">
        <v>3</v>
      </c>
      <c r="C326" s="26">
        <v>1</v>
      </c>
      <c r="D326" s="37">
        <v>2</v>
      </c>
      <c r="E326" s="37">
        <v>1</v>
      </c>
      <c r="F326" s="31">
        <v>1</v>
      </c>
      <c r="G326" s="45" t="s">
        <v>318</v>
      </c>
      <c r="H326" s="241" t="s">
        <v>515</v>
      </c>
      <c r="I326" s="81"/>
      <c r="J326" s="81"/>
      <c r="K326" s="81"/>
      <c r="L326" s="81"/>
    </row>
    <row r="327" spans="1:12" ht="24" customHeight="1">
      <c r="A327" s="30">
        <v>3</v>
      </c>
      <c r="B327" s="58">
        <v>3</v>
      </c>
      <c r="C327" s="49">
        <v>1</v>
      </c>
      <c r="D327" s="50">
        <v>2</v>
      </c>
      <c r="E327" s="50">
        <v>1</v>
      </c>
      <c r="F327" s="55">
        <v>2</v>
      </c>
      <c r="G327" s="51" t="s">
        <v>319</v>
      </c>
      <c r="H327" s="244" t="s">
        <v>516</v>
      </c>
      <c r="I327" s="81"/>
      <c r="J327" s="81"/>
      <c r="K327" s="81"/>
      <c r="L327" s="81"/>
    </row>
    <row r="328" spans="1:12" ht="24" customHeight="1">
      <c r="A328" s="26">
        <v>3</v>
      </c>
      <c r="B328" s="45">
        <v>3</v>
      </c>
      <c r="C328" s="26">
        <v>1</v>
      </c>
      <c r="D328" s="37">
        <v>3</v>
      </c>
      <c r="E328" s="37"/>
      <c r="F328" s="31"/>
      <c r="G328" s="45" t="s">
        <v>320</v>
      </c>
      <c r="H328" s="241" t="s">
        <v>517</v>
      </c>
      <c r="I328" s="89">
        <f>I329</f>
        <v>0</v>
      </c>
      <c r="J328" s="113">
        <f>J329</f>
        <v>0</v>
      </c>
      <c r="K328" s="90">
        <f>K329</f>
        <v>0</v>
      </c>
      <c r="L328" s="91">
        <f>L329</f>
        <v>0</v>
      </c>
    </row>
    <row r="329" spans="1:12" ht="19.5" customHeight="1">
      <c r="A329" s="26">
        <v>3</v>
      </c>
      <c r="B329" s="51">
        <v>3</v>
      </c>
      <c r="C329" s="49">
        <v>1</v>
      </c>
      <c r="D329" s="50">
        <v>3</v>
      </c>
      <c r="E329" s="50">
        <v>1</v>
      </c>
      <c r="F329" s="55"/>
      <c r="G329" s="45" t="s">
        <v>320</v>
      </c>
      <c r="H329" s="244" t="s">
        <v>518</v>
      </c>
      <c r="I329" s="91">
        <f>I330+I331</f>
        <v>0</v>
      </c>
      <c r="J329" s="91">
        <f>J330+J331</f>
        <v>0</v>
      </c>
      <c r="K329" s="91">
        <f>K330+K331</f>
        <v>0</v>
      </c>
      <c r="L329" s="91">
        <f>L330+L331</f>
        <v>0</v>
      </c>
    </row>
    <row r="330" spans="1:12" ht="29.25" customHeight="1">
      <c r="A330" s="26">
        <v>3</v>
      </c>
      <c r="B330" s="45">
        <v>3</v>
      </c>
      <c r="C330" s="26">
        <v>1</v>
      </c>
      <c r="D330" s="37">
        <v>3</v>
      </c>
      <c r="E330" s="37">
        <v>1</v>
      </c>
      <c r="F330" s="31">
        <v>1</v>
      </c>
      <c r="G330" s="45" t="s">
        <v>321</v>
      </c>
      <c r="H330" s="241" t="s">
        <v>519</v>
      </c>
      <c r="I330" s="92"/>
      <c r="J330" s="92"/>
      <c r="K330" s="92"/>
      <c r="L330" s="93"/>
    </row>
    <row r="331" spans="1:12" ht="26.25" customHeight="1">
      <c r="A331" s="26">
        <v>3</v>
      </c>
      <c r="B331" s="45">
        <v>3</v>
      </c>
      <c r="C331" s="26">
        <v>1</v>
      </c>
      <c r="D331" s="37">
        <v>3</v>
      </c>
      <c r="E331" s="37">
        <v>1</v>
      </c>
      <c r="F331" s="31">
        <v>2</v>
      </c>
      <c r="G331" s="45" t="s">
        <v>322</v>
      </c>
      <c r="H331" s="244" t="s">
        <v>520</v>
      </c>
      <c r="I331" s="81"/>
      <c r="J331" s="81"/>
      <c r="K331" s="81"/>
      <c r="L331" s="81"/>
    </row>
    <row r="332" spans="1:12" ht="22.5">
      <c r="A332" s="26">
        <v>3</v>
      </c>
      <c r="B332" s="45">
        <v>3</v>
      </c>
      <c r="C332" s="26">
        <v>1</v>
      </c>
      <c r="D332" s="37">
        <v>4</v>
      </c>
      <c r="E332" s="37"/>
      <c r="F332" s="31"/>
      <c r="G332" s="45" t="s">
        <v>323</v>
      </c>
      <c r="H332" s="241" t="s">
        <v>521</v>
      </c>
      <c r="I332" s="89">
        <f>I333</f>
        <v>0</v>
      </c>
      <c r="J332" s="113">
        <f>J333</f>
        <v>0</v>
      </c>
      <c r="K332" s="90">
        <f>K333</f>
        <v>0</v>
      </c>
      <c r="L332" s="91">
        <f>L333</f>
        <v>0</v>
      </c>
    </row>
    <row r="333" spans="1:12" ht="25.5" customHeight="1">
      <c r="A333" s="27">
        <v>3</v>
      </c>
      <c r="B333" s="26">
        <v>3</v>
      </c>
      <c r="C333" s="37">
        <v>1</v>
      </c>
      <c r="D333" s="37">
        <v>4</v>
      </c>
      <c r="E333" s="37">
        <v>1</v>
      </c>
      <c r="F333" s="31"/>
      <c r="G333" s="45" t="s">
        <v>323</v>
      </c>
      <c r="H333" s="244" t="s">
        <v>522</v>
      </c>
      <c r="I333" s="89">
        <f>SUM(I334:I335)</f>
        <v>0</v>
      </c>
      <c r="J333" s="89">
        <f>SUM(J334:J335)</f>
        <v>0</v>
      </c>
      <c r="K333" s="89">
        <f>SUM(K334:K335)</f>
        <v>0</v>
      </c>
      <c r="L333" s="89">
        <f>SUM(L334:L335)</f>
        <v>0</v>
      </c>
    </row>
    <row r="334" spans="1:12" ht="22.5">
      <c r="A334" s="27">
        <v>3</v>
      </c>
      <c r="B334" s="26">
        <v>3</v>
      </c>
      <c r="C334" s="37">
        <v>1</v>
      </c>
      <c r="D334" s="37">
        <v>4</v>
      </c>
      <c r="E334" s="37">
        <v>1</v>
      </c>
      <c r="F334" s="31">
        <v>1</v>
      </c>
      <c r="G334" s="45" t="s">
        <v>324</v>
      </c>
      <c r="H334" s="241" t="s">
        <v>523</v>
      </c>
      <c r="I334" s="80"/>
      <c r="J334" s="81"/>
      <c r="K334" s="81"/>
      <c r="L334" s="80"/>
    </row>
    <row r="335" spans="1:12" ht="29.25" customHeight="1">
      <c r="A335" s="26">
        <v>3</v>
      </c>
      <c r="B335" s="37">
        <v>3</v>
      </c>
      <c r="C335" s="37">
        <v>1</v>
      </c>
      <c r="D335" s="37">
        <v>4</v>
      </c>
      <c r="E335" s="37">
        <v>1</v>
      </c>
      <c r="F335" s="31">
        <v>2</v>
      </c>
      <c r="G335" s="37" t="s">
        <v>325</v>
      </c>
      <c r="H335" s="244" t="s">
        <v>524</v>
      </c>
      <c r="I335" s="81"/>
      <c r="J335" s="92"/>
      <c r="K335" s="92"/>
      <c r="L335" s="93"/>
    </row>
    <row r="336" spans="1:12" ht="27" customHeight="1">
      <c r="A336" s="26">
        <v>3</v>
      </c>
      <c r="B336" s="37">
        <v>3</v>
      </c>
      <c r="C336" s="37">
        <v>1</v>
      </c>
      <c r="D336" s="37">
        <v>5</v>
      </c>
      <c r="E336" s="37"/>
      <c r="F336" s="31"/>
      <c r="G336" s="45" t="s">
        <v>326</v>
      </c>
      <c r="H336" s="241" t="s">
        <v>525</v>
      </c>
      <c r="I336" s="88">
        <f t="shared" ref="I336:L337" si="27">I337</f>
        <v>0</v>
      </c>
      <c r="J336" s="113">
        <f t="shared" si="27"/>
        <v>0</v>
      </c>
      <c r="K336" s="91">
        <f t="shared" si="27"/>
        <v>0</v>
      </c>
      <c r="L336" s="91">
        <f t="shared" si="27"/>
        <v>0</v>
      </c>
    </row>
    <row r="337" spans="1:12" ht="27" customHeight="1">
      <c r="A337" s="36">
        <v>3</v>
      </c>
      <c r="B337" s="50">
        <v>3</v>
      </c>
      <c r="C337" s="50">
        <v>1</v>
      </c>
      <c r="D337" s="50">
        <v>5</v>
      </c>
      <c r="E337" s="50">
        <v>1</v>
      </c>
      <c r="F337" s="55"/>
      <c r="G337" s="45" t="s">
        <v>326</v>
      </c>
      <c r="H337" s="244" t="s">
        <v>526</v>
      </c>
      <c r="I337" s="91">
        <f t="shared" si="27"/>
        <v>0</v>
      </c>
      <c r="J337" s="114">
        <f t="shared" si="27"/>
        <v>0</v>
      </c>
      <c r="K337" s="88">
        <f t="shared" si="27"/>
        <v>0</v>
      </c>
      <c r="L337" s="88">
        <f t="shared" si="27"/>
        <v>0</v>
      </c>
    </row>
    <row r="338" spans="1:12" ht="25.5" customHeight="1">
      <c r="A338" s="26">
        <v>3</v>
      </c>
      <c r="B338" s="37">
        <v>3</v>
      </c>
      <c r="C338" s="37">
        <v>1</v>
      </c>
      <c r="D338" s="37">
        <v>5</v>
      </c>
      <c r="E338" s="37">
        <v>1</v>
      </c>
      <c r="F338" s="31">
        <v>1</v>
      </c>
      <c r="G338" s="45" t="s">
        <v>326</v>
      </c>
      <c r="H338" s="241" t="s">
        <v>527</v>
      </c>
      <c r="I338" s="81"/>
      <c r="J338" s="92"/>
      <c r="K338" s="92"/>
      <c r="L338" s="93"/>
    </row>
    <row r="339" spans="1:12" ht="18.75" customHeight="1">
      <c r="A339" s="26">
        <v>3</v>
      </c>
      <c r="B339" s="37">
        <v>3</v>
      </c>
      <c r="C339" s="37">
        <v>1</v>
      </c>
      <c r="D339" s="37">
        <v>6</v>
      </c>
      <c r="E339" s="37"/>
      <c r="F339" s="31"/>
      <c r="G339" s="45" t="s">
        <v>128</v>
      </c>
      <c r="H339" s="244" t="s">
        <v>528</v>
      </c>
      <c r="I339" s="91">
        <f t="shared" ref="I339:L340" si="28">I340</f>
        <v>0</v>
      </c>
      <c r="J339" s="113">
        <f t="shared" si="28"/>
        <v>0</v>
      </c>
      <c r="K339" s="91">
        <f t="shared" si="28"/>
        <v>0</v>
      </c>
      <c r="L339" s="91">
        <f t="shared" si="28"/>
        <v>0</v>
      </c>
    </row>
    <row r="340" spans="1:12" ht="19.5" customHeight="1">
      <c r="A340" s="26">
        <v>3</v>
      </c>
      <c r="B340" s="37">
        <v>3</v>
      </c>
      <c r="C340" s="37">
        <v>1</v>
      </c>
      <c r="D340" s="37">
        <v>6</v>
      </c>
      <c r="E340" s="37">
        <v>1</v>
      </c>
      <c r="F340" s="31"/>
      <c r="G340" s="45" t="s">
        <v>128</v>
      </c>
      <c r="H340" s="241" t="s">
        <v>529</v>
      </c>
      <c r="I340" s="89">
        <f t="shared" si="28"/>
        <v>0</v>
      </c>
      <c r="J340" s="113">
        <f t="shared" si="28"/>
        <v>0</v>
      </c>
      <c r="K340" s="91">
        <f t="shared" si="28"/>
        <v>0</v>
      </c>
      <c r="L340" s="91">
        <f t="shared" si="28"/>
        <v>0</v>
      </c>
    </row>
    <row r="341" spans="1:12" ht="24" customHeight="1">
      <c r="A341" s="26">
        <v>3</v>
      </c>
      <c r="B341" s="37">
        <v>3</v>
      </c>
      <c r="C341" s="37">
        <v>1</v>
      </c>
      <c r="D341" s="37">
        <v>6</v>
      </c>
      <c r="E341" s="37">
        <v>1</v>
      </c>
      <c r="F341" s="31">
        <v>1</v>
      </c>
      <c r="G341" s="45" t="s">
        <v>128</v>
      </c>
      <c r="H341" s="244" t="s">
        <v>530</v>
      </c>
      <c r="I341" s="92"/>
      <c r="J341" s="92"/>
      <c r="K341" s="92"/>
      <c r="L341" s="93"/>
    </row>
    <row r="342" spans="1:12" ht="25.5" customHeight="1">
      <c r="A342" s="26">
        <v>3</v>
      </c>
      <c r="B342" s="37">
        <v>3</v>
      </c>
      <c r="C342" s="37">
        <v>1</v>
      </c>
      <c r="D342" s="37">
        <v>7</v>
      </c>
      <c r="E342" s="37"/>
      <c r="F342" s="31"/>
      <c r="G342" s="45" t="s">
        <v>327</v>
      </c>
      <c r="H342" s="241" t="s">
        <v>531</v>
      </c>
      <c r="I342" s="89">
        <f>I343</f>
        <v>0</v>
      </c>
      <c r="J342" s="113">
        <f>J343</f>
        <v>0</v>
      </c>
      <c r="K342" s="91">
        <f>K343</f>
        <v>0</v>
      </c>
      <c r="L342" s="91">
        <f>L343</f>
        <v>0</v>
      </c>
    </row>
    <row r="343" spans="1:12" ht="25.5" customHeight="1">
      <c r="A343" s="26">
        <v>3</v>
      </c>
      <c r="B343" s="37">
        <v>3</v>
      </c>
      <c r="C343" s="37">
        <v>1</v>
      </c>
      <c r="D343" s="37">
        <v>7</v>
      </c>
      <c r="E343" s="37">
        <v>1</v>
      </c>
      <c r="F343" s="31"/>
      <c r="G343" s="45" t="s">
        <v>327</v>
      </c>
      <c r="H343" s="244" t="s">
        <v>532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9.25" customHeight="1">
      <c r="A344" s="26">
        <v>3</v>
      </c>
      <c r="B344" s="37">
        <v>3</v>
      </c>
      <c r="C344" s="37">
        <v>1</v>
      </c>
      <c r="D344" s="37">
        <v>7</v>
      </c>
      <c r="E344" s="37">
        <v>1</v>
      </c>
      <c r="F344" s="31">
        <v>1</v>
      </c>
      <c r="G344" s="168" t="s">
        <v>328</v>
      </c>
      <c r="H344" s="241" t="s">
        <v>533</v>
      </c>
      <c r="I344" s="92"/>
      <c r="J344" s="92"/>
      <c r="K344" s="92"/>
      <c r="L344" s="93"/>
    </row>
    <row r="345" spans="1:12" ht="27.75" customHeight="1">
      <c r="A345" s="26">
        <v>3</v>
      </c>
      <c r="B345" s="37">
        <v>3</v>
      </c>
      <c r="C345" s="37">
        <v>1</v>
      </c>
      <c r="D345" s="37">
        <v>7</v>
      </c>
      <c r="E345" s="37">
        <v>1</v>
      </c>
      <c r="F345" s="31">
        <v>2</v>
      </c>
      <c r="G345" s="168" t="s">
        <v>329</v>
      </c>
      <c r="H345" s="244" t="s">
        <v>534</v>
      </c>
      <c r="I345" s="81"/>
      <c r="J345" s="81"/>
      <c r="K345" s="81"/>
      <c r="L345" s="81"/>
    </row>
    <row r="346" spans="1:12" ht="38.25" customHeight="1">
      <c r="A346" s="26">
        <v>3</v>
      </c>
      <c r="B346" s="37">
        <v>3</v>
      </c>
      <c r="C346" s="37">
        <v>2</v>
      </c>
      <c r="D346" s="37"/>
      <c r="E346" s="37"/>
      <c r="F346" s="31"/>
      <c r="G346" s="168" t="s">
        <v>330</v>
      </c>
      <c r="H346" s="241" t="s">
        <v>535</v>
      </c>
      <c r="I346" s="89">
        <f>SUM(I347+I358+I362+I367+I371+I374+I377)</f>
        <v>0</v>
      </c>
      <c r="J346" s="113">
        <f>SUM(J347+J358+J362+J367+J371+J374+J377)</f>
        <v>0</v>
      </c>
      <c r="K346" s="91">
        <f>SUM(K347+K358+K362+K367+K371+K374+K377)</f>
        <v>0</v>
      </c>
      <c r="L346" s="91">
        <f>SUM(L347+L358+L362+L367+L371+L374+L377)</f>
        <v>0</v>
      </c>
    </row>
    <row r="347" spans="1:12" ht="27" customHeight="1">
      <c r="A347" s="26">
        <v>3</v>
      </c>
      <c r="B347" s="37">
        <v>3</v>
      </c>
      <c r="C347" s="37">
        <v>2</v>
      </c>
      <c r="D347" s="37">
        <v>1</v>
      </c>
      <c r="E347" s="37"/>
      <c r="F347" s="31"/>
      <c r="G347" s="45" t="s">
        <v>331</v>
      </c>
      <c r="H347" s="244" t="s">
        <v>536</v>
      </c>
      <c r="I347" s="89">
        <f>I348</f>
        <v>0</v>
      </c>
      <c r="J347" s="113">
        <f>J348</f>
        <v>0</v>
      </c>
      <c r="K347" s="91">
        <f>K348</f>
        <v>0</v>
      </c>
      <c r="L347" s="91">
        <f>L348</f>
        <v>0</v>
      </c>
    </row>
    <row r="348" spans="1:12" ht="25.5">
      <c r="A348" s="27">
        <v>3</v>
      </c>
      <c r="B348" s="26">
        <v>3</v>
      </c>
      <c r="C348" s="37">
        <v>2</v>
      </c>
      <c r="D348" s="45">
        <v>1</v>
      </c>
      <c r="E348" s="26">
        <v>1</v>
      </c>
      <c r="F348" s="31"/>
      <c r="G348" s="45" t="s">
        <v>331</v>
      </c>
      <c r="H348" s="241" t="s">
        <v>537</v>
      </c>
      <c r="I348" s="89">
        <f>SUM(I349:I351)</f>
        <v>0</v>
      </c>
      <c r="J348" s="113">
        <f>SUM(J349:J351)</f>
        <v>0</v>
      </c>
      <c r="K348" s="91">
        <f>SUM(K349:K351)</f>
        <v>0</v>
      </c>
      <c r="L348" s="91">
        <f>SUM(L349:L351)</f>
        <v>0</v>
      </c>
    </row>
    <row r="349" spans="1:12" ht="22.5" customHeight="1">
      <c r="A349" s="27">
        <v>3</v>
      </c>
      <c r="B349" s="26">
        <v>3</v>
      </c>
      <c r="C349" s="37">
        <v>2</v>
      </c>
      <c r="D349" s="45">
        <v>1</v>
      </c>
      <c r="E349" s="26">
        <v>1</v>
      </c>
      <c r="F349" s="31">
        <v>1</v>
      </c>
      <c r="G349" s="45" t="s">
        <v>13</v>
      </c>
      <c r="H349" s="244" t="s">
        <v>538</v>
      </c>
      <c r="I349" s="81"/>
      <c r="J349" s="81"/>
      <c r="K349" s="81"/>
      <c r="L349" s="81"/>
    </row>
    <row r="350" spans="1:12" ht="26.25" customHeight="1">
      <c r="A350" s="193">
        <v>3</v>
      </c>
      <c r="B350" s="194">
        <v>3</v>
      </c>
      <c r="C350" s="195">
        <v>2</v>
      </c>
      <c r="D350" s="196">
        <v>1</v>
      </c>
      <c r="E350" s="194">
        <v>1</v>
      </c>
      <c r="F350" s="197">
        <v>2</v>
      </c>
      <c r="G350" s="196" t="s">
        <v>83</v>
      </c>
      <c r="H350" s="241" t="s">
        <v>539</v>
      </c>
      <c r="I350" s="81"/>
      <c r="J350" s="81"/>
      <c r="K350" s="81"/>
      <c r="L350" s="81"/>
    </row>
    <row r="351" spans="1:12" ht="21.75">
      <c r="A351" s="199">
        <v>3</v>
      </c>
      <c r="B351" s="199">
        <v>3</v>
      </c>
      <c r="C351" s="188">
        <v>2</v>
      </c>
      <c r="D351" s="190">
        <v>1</v>
      </c>
      <c r="E351" s="188">
        <v>1</v>
      </c>
      <c r="F351" s="191">
        <v>3</v>
      </c>
      <c r="G351" s="190" t="s">
        <v>126</v>
      </c>
      <c r="H351" s="244" t="s">
        <v>540</v>
      </c>
      <c r="I351" s="81"/>
      <c r="J351" s="81"/>
      <c r="K351" s="81"/>
      <c r="L351" s="81"/>
    </row>
    <row r="352" spans="1:12">
      <c r="A352" s="33">
        <v>3</v>
      </c>
      <c r="B352" s="35">
        <v>3</v>
      </c>
      <c r="C352" s="40">
        <v>2</v>
      </c>
      <c r="D352" s="46">
        <v>1</v>
      </c>
      <c r="E352" s="35">
        <v>2</v>
      </c>
      <c r="F352" s="53"/>
      <c r="G352" s="212" t="s">
        <v>297</v>
      </c>
      <c r="H352" s="245">
        <v>301</v>
      </c>
      <c r="I352" s="84"/>
      <c r="J352" s="230"/>
      <c r="K352" s="84"/>
      <c r="L352" s="84"/>
    </row>
    <row r="353" spans="1:12">
      <c r="A353" s="33">
        <v>3</v>
      </c>
      <c r="B353" s="35">
        <v>3</v>
      </c>
      <c r="C353" s="40">
        <v>2</v>
      </c>
      <c r="D353" s="46">
        <v>1</v>
      </c>
      <c r="E353" s="35">
        <v>2</v>
      </c>
      <c r="F353" s="53">
        <v>1</v>
      </c>
      <c r="G353" s="212" t="s">
        <v>274</v>
      </c>
      <c r="H353" s="245">
        <v>302</v>
      </c>
      <c r="I353" s="84"/>
      <c r="J353" s="230"/>
      <c r="K353" s="84"/>
      <c r="L353" s="84"/>
    </row>
    <row r="354" spans="1:12">
      <c r="A354" s="33">
        <v>3</v>
      </c>
      <c r="B354" s="35">
        <v>3</v>
      </c>
      <c r="C354" s="40">
        <v>2</v>
      </c>
      <c r="D354" s="46">
        <v>1</v>
      </c>
      <c r="E354" s="35">
        <v>2</v>
      </c>
      <c r="F354" s="53">
        <v>2</v>
      </c>
      <c r="G354" s="212" t="s">
        <v>275</v>
      </c>
      <c r="H354" s="245">
        <v>303</v>
      </c>
      <c r="I354" s="84"/>
      <c r="J354" s="230"/>
      <c r="K354" s="84"/>
      <c r="L354" s="84"/>
    </row>
    <row r="355" spans="1:12">
      <c r="A355" s="33">
        <v>3</v>
      </c>
      <c r="B355" s="35">
        <v>3</v>
      </c>
      <c r="C355" s="40">
        <v>2</v>
      </c>
      <c r="D355" s="46">
        <v>1</v>
      </c>
      <c r="E355" s="35">
        <v>3</v>
      </c>
      <c r="F355" s="53"/>
      <c r="G355" s="212" t="s">
        <v>278</v>
      </c>
      <c r="H355" s="245">
        <v>304</v>
      </c>
      <c r="I355" s="84"/>
      <c r="J355" s="230"/>
      <c r="K355" s="84"/>
      <c r="L355" s="84"/>
    </row>
    <row r="356" spans="1:12">
      <c r="A356" s="33">
        <v>3</v>
      </c>
      <c r="B356" s="35">
        <v>3</v>
      </c>
      <c r="C356" s="40">
        <v>2</v>
      </c>
      <c r="D356" s="46">
        <v>1</v>
      </c>
      <c r="E356" s="35">
        <v>3</v>
      </c>
      <c r="F356" s="53">
        <v>1</v>
      </c>
      <c r="G356" s="212" t="s">
        <v>276</v>
      </c>
      <c r="H356" s="245">
        <v>305</v>
      </c>
      <c r="I356" s="84"/>
      <c r="J356" s="230"/>
      <c r="K356" s="84"/>
      <c r="L356" s="84"/>
    </row>
    <row r="357" spans="1:12">
      <c r="A357" s="33">
        <v>3</v>
      </c>
      <c r="B357" s="35">
        <v>3</v>
      </c>
      <c r="C357" s="40">
        <v>2</v>
      </c>
      <c r="D357" s="46">
        <v>1</v>
      </c>
      <c r="E357" s="35">
        <v>3</v>
      </c>
      <c r="F357" s="53">
        <v>2</v>
      </c>
      <c r="G357" s="212" t="s">
        <v>298</v>
      </c>
      <c r="H357" s="245">
        <v>306</v>
      </c>
      <c r="I357" s="84"/>
      <c r="J357" s="230"/>
      <c r="K357" s="84"/>
      <c r="L357" s="84"/>
    </row>
    <row r="358" spans="1:12" ht="25.5">
      <c r="A358" s="30">
        <v>3</v>
      </c>
      <c r="B358" s="30">
        <v>3</v>
      </c>
      <c r="C358" s="49">
        <v>2</v>
      </c>
      <c r="D358" s="51">
        <v>2</v>
      </c>
      <c r="E358" s="49"/>
      <c r="F358" s="55"/>
      <c r="G358" s="51" t="s">
        <v>316</v>
      </c>
      <c r="H358" s="241" t="s">
        <v>541</v>
      </c>
      <c r="I358" s="105">
        <f>I359</f>
        <v>0</v>
      </c>
      <c r="J358" s="115">
        <f>J359</f>
        <v>0</v>
      </c>
      <c r="K358" s="107">
        <f>K359</f>
        <v>0</v>
      </c>
      <c r="L358" s="107">
        <f>L359</f>
        <v>0</v>
      </c>
    </row>
    <row r="359" spans="1:12" ht="25.5">
      <c r="A359" s="27">
        <v>3</v>
      </c>
      <c r="B359" s="27">
        <v>3</v>
      </c>
      <c r="C359" s="26">
        <v>2</v>
      </c>
      <c r="D359" s="45">
        <v>2</v>
      </c>
      <c r="E359" s="26">
        <v>1</v>
      </c>
      <c r="F359" s="31"/>
      <c r="G359" s="51" t="s">
        <v>316</v>
      </c>
      <c r="H359" s="244" t="s">
        <v>542</v>
      </c>
      <c r="I359" s="89">
        <f>SUM(I360:I361)</f>
        <v>0</v>
      </c>
      <c r="J359" s="90">
        <f>SUM(J360:J361)</f>
        <v>0</v>
      </c>
      <c r="K359" s="91">
        <f>SUM(K360:K361)</f>
        <v>0</v>
      </c>
      <c r="L359" s="91">
        <f>SUM(L360:L361)</f>
        <v>0</v>
      </c>
    </row>
    <row r="360" spans="1:12" ht="25.5">
      <c r="A360" s="27">
        <v>3</v>
      </c>
      <c r="B360" s="27">
        <v>3</v>
      </c>
      <c r="C360" s="26">
        <v>2</v>
      </c>
      <c r="D360" s="45">
        <v>2</v>
      </c>
      <c r="E360" s="27">
        <v>1</v>
      </c>
      <c r="F360" s="25">
        <v>1</v>
      </c>
      <c r="G360" s="45" t="s">
        <v>332</v>
      </c>
      <c r="H360" s="241" t="s">
        <v>543</v>
      </c>
      <c r="I360" s="81"/>
      <c r="J360" s="81"/>
      <c r="K360" s="81"/>
      <c r="L360" s="81"/>
    </row>
    <row r="361" spans="1:12" ht="22.5">
      <c r="A361" s="30">
        <v>3</v>
      </c>
      <c r="B361" s="30">
        <v>3</v>
      </c>
      <c r="C361" s="34">
        <v>2</v>
      </c>
      <c r="D361" s="39">
        <v>2</v>
      </c>
      <c r="E361" s="9">
        <v>1</v>
      </c>
      <c r="F361" s="24">
        <v>2</v>
      </c>
      <c r="G361" s="9" t="s">
        <v>333</v>
      </c>
      <c r="H361" s="244" t="s">
        <v>544</v>
      </c>
      <c r="I361" s="81"/>
      <c r="J361" s="81"/>
      <c r="K361" s="81"/>
      <c r="L361" s="81"/>
    </row>
    <row r="362" spans="1:12" ht="23.25" customHeight="1">
      <c r="A362" s="27">
        <v>3</v>
      </c>
      <c r="B362" s="27">
        <v>3</v>
      </c>
      <c r="C362" s="26">
        <v>2</v>
      </c>
      <c r="D362" s="37">
        <v>3</v>
      </c>
      <c r="E362" s="45"/>
      <c r="F362" s="25"/>
      <c r="G362" s="45" t="s">
        <v>334</v>
      </c>
      <c r="H362" s="241" t="s">
        <v>545</v>
      </c>
      <c r="I362" s="89">
        <f>I364</f>
        <v>0</v>
      </c>
      <c r="J362" s="90">
        <f>J364</f>
        <v>0</v>
      </c>
      <c r="K362" s="90">
        <f>K364</f>
        <v>0</v>
      </c>
      <c r="L362" s="91">
        <f>L364</f>
        <v>0</v>
      </c>
    </row>
    <row r="363" spans="1:12" ht="15" customHeight="1">
      <c r="A363" s="334">
        <v>1</v>
      </c>
      <c r="B363" s="335"/>
      <c r="C363" s="335"/>
      <c r="D363" s="335"/>
      <c r="E363" s="335"/>
      <c r="F363" s="336"/>
      <c r="G363" s="154">
        <v>2</v>
      </c>
      <c r="H363" s="145">
        <v>3</v>
      </c>
      <c r="I363" s="156">
        <v>4</v>
      </c>
      <c r="J363" s="165">
        <v>5</v>
      </c>
      <c r="K363" s="155">
        <v>6</v>
      </c>
      <c r="L363" s="155">
        <v>7</v>
      </c>
    </row>
    <row r="364" spans="1:12" ht="21" customHeight="1">
      <c r="A364" s="27">
        <v>3</v>
      </c>
      <c r="B364" s="27">
        <v>3</v>
      </c>
      <c r="C364" s="26">
        <v>2</v>
      </c>
      <c r="D364" s="37">
        <v>3</v>
      </c>
      <c r="E364" s="45">
        <v>1</v>
      </c>
      <c r="F364" s="25"/>
      <c r="G364" s="45" t="s">
        <v>334</v>
      </c>
      <c r="H364" s="244" t="s">
        <v>546</v>
      </c>
      <c r="I364" s="89">
        <f>I365+I366</f>
        <v>0</v>
      </c>
      <c r="J364" s="89">
        <f>J365+J366</f>
        <v>0</v>
      </c>
      <c r="K364" s="89">
        <f>K365+K366</f>
        <v>0</v>
      </c>
      <c r="L364" s="89">
        <f>L365+L366</f>
        <v>0</v>
      </c>
    </row>
    <row r="365" spans="1:12" ht="28.5" customHeight="1">
      <c r="A365" s="27">
        <v>3</v>
      </c>
      <c r="B365" s="27">
        <v>3</v>
      </c>
      <c r="C365" s="26">
        <v>2</v>
      </c>
      <c r="D365" s="37">
        <v>3</v>
      </c>
      <c r="E365" s="45">
        <v>1</v>
      </c>
      <c r="F365" s="25">
        <v>1</v>
      </c>
      <c r="G365" s="45" t="s">
        <v>335</v>
      </c>
      <c r="H365" s="241" t="s">
        <v>547</v>
      </c>
      <c r="I365" s="92"/>
      <c r="J365" s="92"/>
      <c r="K365" s="92"/>
      <c r="L365" s="93"/>
    </row>
    <row r="366" spans="1:12" ht="27.75" customHeight="1">
      <c r="A366" s="27">
        <v>3</v>
      </c>
      <c r="B366" s="27">
        <v>3</v>
      </c>
      <c r="C366" s="26">
        <v>2</v>
      </c>
      <c r="D366" s="37">
        <v>3</v>
      </c>
      <c r="E366" s="45">
        <v>1</v>
      </c>
      <c r="F366" s="25">
        <v>2</v>
      </c>
      <c r="G366" s="45" t="s">
        <v>322</v>
      </c>
      <c r="H366" s="244" t="s">
        <v>548</v>
      </c>
      <c r="I366" s="81"/>
      <c r="J366" s="81"/>
      <c r="K366" s="81"/>
      <c r="L366" s="81"/>
    </row>
    <row r="367" spans="1:12" ht="21.75">
      <c r="A367" s="27">
        <v>3</v>
      </c>
      <c r="B367" s="27">
        <v>3</v>
      </c>
      <c r="C367" s="26">
        <v>2</v>
      </c>
      <c r="D367" s="37">
        <v>4</v>
      </c>
      <c r="E367" s="37"/>
      <c r="F367" s="31"/>
      <c r="G367" s="37" t="s">
        <v>323</v>
      </c>
      <c r="H367" s="232" t="s">
        <v>549</v>
      </c>
      <c r="I367" s="89">
        <f>I368</f>
        <v>0</v>
      </c>
      <c r="J367" s="90">
        <f>J368</f>
        <v>0</v>
      </c>
      <c r="K367" s="90">
        <f>K368</f>
        <v>0</v>
      </c>
      <c r="L367" s="91">
        <f>L368</f>
        <v>0</v>
      </c>
    </row>
    <row r="368" spans="1:12" ht="22.5">
      <c r="A368" s="48">
        <v>3</v>
      </c>
      <c r="B368" s="48">
        <v>3</v>
      </c>
      <c r="C368" s="36">
        <v>2</v>
      </c>
      <c r="D368" s="41">
        <v>4</v>
      </c>
      <c r="E368" s="41">
        <v>1</v>
      </c>
      <c r="F368" s="29"/>
      <c r="G368" s="37" t="s">
        <v>323</v>
      </c>
      <c r="H368" s="233" t="s">
        <v>550</v>
      </c>
      <c r="I368" s="86">
        <f>SUM(I369:I370)</f>
        <v>0</v>
      </c>
      <c r="J368" s="87">
        <f>SUM(J369:J370)</f>
        <v>0</v>
      </c>
      <c r="K368" s="87">
        <f>SUM(K369:K370)</f>
        <v>0</v>
      </c>
      <c r="L368" s="88">
        <f>SUM(L369:L370)</f>
        <v>0</v>
      </c>
    </row>
    <row r="369" spans="1:12" ht="24.75" customHeight="1">
      <c r="A369" s="27">
        <v>3</v>
      </c>
      <c r="B369" s="27">
        <v>3</v>
      </c>
      <c r="C369" s="26">
        <v>2</v>
      </c>
      <c r="D369" s="37">
        <v>4</v>
      </c>
      <c r="E369" s="37">
        <v>1</v>
      </c>
      <c r="F369" s="31">
        <v>1</v>
      </c>
      <c r="G369" s="37" t="s">
        <v>336</v>
      </c>
      <c r="H369" s="232" t="s">
        <v>551</v>
      </c>
      <c r="I369" s="81"/>
      <c r="J369" s="81"/>
      <c r="K369" s="81"/>
      <c r="L369" s="81"/>
    </row>
    <row r="370" spans="1:12" ht="22.5">
      <c r="A370" s="27">
        <v>3</v>
      </c>
      <c r="B370" s="27">
        <v>3</v>
      </c>
      <c r="C370" s="26">
        <v>2</v>
      </c>
      <c r="D370" s="37">
        <v>4</v>
      </c>
      <c r="E370" s="37">
        <v>1</v>
      </c>
      <c r="F370" s="31">
        <v>2</v>
      </c>
      <c r="G370" s="37" t="s">
        <v>337</v>
      </c>
      <c r="H370" s="233" t="s">
        <v>552</v>
      </c>
      <c r="I370" s="81"/>
      <c r="J370" s="81"/>
      <c r="K370" s="81"/>
      <c r="L370" s="81"/>
    </row>
    <row r="371" spans="1:12" ht="25.5">
      <c r="A371" s="27">
        <v>3</v>
      </c>
      <c r="B371" s="27">
        <v>3</v>
      </c>
      <c r="C371" s="26">
        <v>2</v>
      </c>
      <c r="D371" s="37">
        <v>5</v>
      </c>
      <c r="E371" s="37"/>
      <c r="F371" s="31"/>
      <c r="G371" s="37" t="s">
        <v>338</v>
      </c>
      <c r="H371" s="232" t="s">
        <v>553</v>
      </c>
      <c r="I371" s="89">
        <f t="shared" ref="I371:L372" si="29">I372</f>
        <v>0</v>
      </c>
      <c r="J371" s="90">
        <f t="shared" si="29"/>
        <v>0</v>
      </c>
      <c r="K371" s="90">
        <f t="shared" si="29"/>
        <v>0</v>
      </c>
      <c r="L371" s="91">
        <f t="shared" si="29"/>
        <v>0</v>
      </c>
    </row>
    <row r="372" spans="1:12" ht="25.5">
      <c r="A372" s="48">
        <v>3</v>
      </c>
      <c r="B372" s="48">
        <v>3</v>
      </c>
      <c r="C372" s="36">
        <v>2</v>
      </c>
      <c r="D372" s="41">
        <v>5</v>
      </c>
      <c r="E372" s="41">
        <v>1</v>
      </c>
      <c r="F372" s="29"/>
      <c r="G372" s="37" t="s">
        <v>338</v>
      </c>
      <c r="H372" s="233" t="s">
        <v>554</v>
      </c>
      <c r="I372" s="86">
        <f t="shared" si="29"/>
        <v>0</v>
      </c>
      <c r="J372" s="87">
        <f t="shared" si="29"/>
        <v>0</v>
      </c>
      <c r="K372" s="87">
        <f t="shared" si="29"/>
        <v>0</v>
      </c>
      <c r="L372" s="88">
        <f t="shared" si="29"/>
        <v>0</v>
      </c>
    </row>
    <row r="373" spans="1:12" ht="25.5">
      <c r="A373" s="27">
        <v>3</v>
      </c>
      <c r="B373" s="27">
        <v>3</v>
      </c>
      <c r="C373" s="26">
        <v>2</v>
      </c>
      <c r="D373" s="37">
        <v>5</v>
      </c>
      <c r="E373" s="37">
        <v>1</v>
      </c>
      <c r="F373" s="31">
        <v>1</v>
      </c>
      <c r="G373" s="37" t="s">
        <v>338</v>
      </c>
      <c r="H373" s="232" t="s">
        <v>555</v>
      </c>
      <c r="I373" s="92"/>
      <c r="J373" s="92"/>
      <c r="K373" s="92"/>
      <c r="L373" s="93"/>
    </row>
    <row r="374" spans="1:12" ht="25.5" customHeight="1">
      <c r="A374" s="27">
        <v>3</v>
      </c>
      <c r="B374" s="27">
        <v>3</v>
      </c>
      <c r="C374" s="26">
        <v>2</v>
      </c>
      <c r="D374" s="37">
        <v>6</v>
      </c>
      <c r="E374" s="37"/>
      <c r="F374" s="31"/>
      <c r="G374" s="37" t="s">
        <v>128</v>
      </c>
      <c r="H374" s="233" t="s">
        <v>556</v>
      </c>
      <c r="I374" s="89">
        <f t="shared" ref="I374:L375" si="30">I375</f>
        <v>0</v>
      </c>
      <c r="J374" s="90">
        <f t="shared" si="30"/>
        <v>0</v>
      </c>
      <c r="K374" s="90">
        <f t="shared" si="30"/>
        <v>0</v>
      </c>
      <c r="L374" s="91">
        <f t="shared" si="30"/>
        <v>0</v>
      </c>
    </row>
    <row r="375" spans="1:12" ht="22.5" customHeight="1">
      <c r="A375" s="27">
        <v>3</v>
      </c>
      <c r="B375" s="27">
        <v>3</v>
      </c>
      <c r="C375" s="26">
        <v>2</v>
      </c>
      <c r="D375" s="37">
        <v>6</v>
      </c>
      <c r="E375" s="37">
        <v>1</v>
      </c>
      <c r="F375" s="31"/>
      <c r="G375" s="37" t="s">
        <v>128</v>
      </c>
      <c r="H375" s="232" t="s">
        <v>557</v>
      </c>
      <c r="I375" s="89">
        <f t="shared" si="30"/>
        <v>0</v>
      </c>
      <c r="J375" s="90">
        <f t="shared" si="30"/>
        <v>0</v>
      </c>
      <c r="K375" s="90">
        <f t="shared" si="30"/>
        <v>0</v>
      </c>
      <c r="L375" s="91">
        <f t="shared" si="30"/>
        <v>0</v>
      </c>
    </row>
    <row r="376" spans="1:12" ht="23.25" customHeight="1">
      <c r="A376" s="30">
        <v>3</v>
      </c>
      <c r="B376" s="30">
        <v>3</v>
      </c>
      <c r="C376" s="34">
        <v>2</v>
      </c>
      <c r="D376" s="39">
        <v>6</v>
      </c>
      <c r="E376" s="39">
        <v>1</v>
      </c>
      <c r="F376" s="54">
        <v>1</v>
      </c>
      <c r="G376" s="39" t="s">
        <v>128</v>
      </c>
      <c r="H376" s="233" t="s">
        <v>558</v>
      </c>
      <c r="I376" s="92"/>
      <c r="J376" s="92"/>
      <c r="K376" s="92"/>
      <c r="L376" s="93"/>
    </row>
    <row r="377" spans="1:12" ht="24.75" customHeight="1">
      <c r="A377" s="27">
        <v>3</v>
      </c>
      <c r="B377" s="27">
        <v>3</v>
      </c>
      <c r="C377" s="26">
        <v>2</v>
      </c>
      <c r="D377" s="37">
        <v>7</v>
      </c>
      <c r="E377" s="37"/>
      <c r="F377" s="31"/>
      <c r="G377" s="37" t="s">
        <v>339</v>
      </c>
      <c r="H377" s="232" t="s">
        <v>559</v>
      </c>
      <c r="I377" s="89">
        <f>I378</f>
        <v>0</v>
      </c>
      <c r="J377" s="90">
        <f t="shared" ref="J377:L378" si="31">J378</f>
        <v>0</v>
      </c>
      <c r="K377" s="90">
        <f t="shared" si="31"/>
        <v>0</v>
      </c>
      <c r="L377" s="91">
        <f t="shared" si="31"/>
        <v>0</v>
      </c>
    </row>
    <row r="378" spans="1:12" ht="23.25" customHeight="1">
      <c r="A378" s="30">
        <v>3</v>
      </c>
      <c r="B378" s="30">
        <v>3</v>
      </c>
      <c r="C378" s="34">
        <v>2</v>
      </c>
      <c r="D378" s="39">
        <v>7</v>
      </c>
      <c r="E378" s="39">
        <v>1</v>
      </c>
      <c r="F378" s="54"/>
      <c r="G378" s="37" t="s">
        <v>339</v>
      </c>
      <c r="H378" s="233" t="s">
        <v>560</v>
      </c>
      <c r="I378" s="91">
        <f>I379</f>
        <v>0</v>
      </c>
      <c r="J378" s="90">
        <f t="shared" si="31"/>
        <v>0</v>
      </c>
      <c r="K378" s="90">
        <f t="shared" si="31"/>
        <v>0</v>
      </c>
      <c r="L378" s="91">
        <f t="shared" si="31"/>
        <v>0</v>
      </c>
    </row>
    <row r="379" spans="1:12" ht="28.5" customHeight="1">
      <c r="A379" s="27">
        <v>3</v>
      </c>
      <c r="B379" s="27">
        <v>3</v>
      </c>
      <c r="C379" s="26">
        <v>2</v>
      </c>
      <c r="D379" s="37">
        <v>7</v>
      </c>
      <c r="E379" s="37">
        <v>1</v>
      </c>
      <c r="F379" s="31">
        <v>1</v>
      </c>
      <c r="G379" s="37" t="s">
        <v>340</v>
      </c>
      <c r="H379" s="232" t="s">
        <v>561</v>
      </c>
      <c r="I379" s="92"/>
      <c r="J379" s="92"/>
      <c r="K379" s="92"/>
      <c r="L379" s="93"/>
    </row>
    <row r="380" spans="1:12" ht="30" customHeight="1">
      <c r="A380" s="33">
        <v>3</v>
      </c>
      <c r="B380" s="33">
        <v>3</v>
      </c>
      <c r="C380" s="35">
        <v>2</v>
      </c>
      <c r="D380" s="40">
        <v>7</v>
      </c>
      <c r="E380" s="40">
        <v>1</v>
      </c>
      <c r="F380" s="53">
        <v>2</v>
      </c>
      <c r="G380" s="40" t="s">
        <v>341</v>
      </c>
      <c r="H380" s="246">
        <v>328</v>
      </c>
      <c r="I380" s="92"/>
      <c r="J380" s="231"/>
      <c r="K380" s="231"/>
      <c r="L380" s="93"/>
    </row>
    <row r="381" spans="1:12" ht="18.75" customHeight="1">
      <c r="A381" s="67"/>
      <c r="B381" s="67"/>
      <c r="C381" s="68"/>
      <c r="D381" s="60"/>
      <c r="E381" s="69"/>
      <c r="F381" s="70"/>
      <c r="G381" s="181" t="s">
        <v>138</v>
      </c>
      <c r="H381" s="233" t="s">
        <v>562</v>
      </c>
      <c r="I381" s="96">
        <f>SUM(I30+I182)</f>
        <v>0</v>
      </c>
      <c r="J381" s="97">
        <f>SUM(J30+J182)</f>
        <v>0</v>
      </c>
      <c r="K381" s="97">
        <f>SUM(K30+K182)</f>
        <v>0</v>
      </c>
      <c r="L381" s="98">
        <f>SUM(L30+L182)</f>
        <v>0</v>
      </c>
    </row>
    <row r="384" spans="1:12">
      <c r="A384" s="7"/>
      <c r="B384" s="7"/>
      <c r="C384" s="7"/>
      <c r="D384" s="137"/>
      <c r="E384" s="137"/>
      <c r="F384" s="137"/>
      <c r="G384" s="138"/>
      <c r="H384" s="23"/>
      <c r="K384" s="62"/>
      <c r="L384" s="62"/>
    </row>
    <row r="385" spans="1:12" ht="18.75">
      <c r="A385" s="140"/>
      <c r="B385" s="140"/>
      <c r="C385" s="140"/>
      <c r="D385" s="183" t="s">
        <v>174</v>
      </c>
      <c r="E385"/>
      <c r="F385"/>
      <c r="G385"/>
      <c r="H385"/>
      <c r="I385" s="139" t="s">
        <v>132</v>
      </c>
      <c r="K385" s="337" t="s">
        <v>133</v>
      </c>
      <c r="L385" s="337"/>
    </row>
    <row r="386" spans="1:12" ht="15.75">
      <c r="I386" s="116"/>
      <c r="K386" s="116"/>
      <c r="L386" s="116"/>
    </row>
    <row r="387" spans="1:12" ht="15.75">
      <c r="D387" s="62"/>
      <c r="E387" s="62"/>
      <c r="F387" s="185"/>
      <c r="G387" s="62"/>
      <c r="I387" s="116"/>
      <c r="K387" s="186"/>
      <c r="L387" s="186"/>
    </row>
    <row r="388" spans="1:12" ht="18.75">
      <c r="D388" s="338" t="s">
        <v>175</v>
      </c>
      <c r="E388" s="339"/>
      <c r="F388" s="339"/>
      <c r="G388" s="339"/>
      <c r="H388" s="184"/>
      <c r="I388" s="139" t="s">
        <v>132</v>
      </c>
      <c r="K388" s="337" t="s">
        <v>133</v>
      </c>
      <c r="L388" s="337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6198B61E-FA57-4671-9F4E-83863AAE4E7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B9A3F322-AD35-48EF-B774-F403DC3AF3A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1">
    <mergeCell ref="D388:G388"/>
    <mergeCell ref="A310:F310"/>
    <mergeCell ref="K388:L388"/>
    <mergeCell ref="A179:F179"/>
    <mergeCell ref="A217:F217"/>
    <mergeCell ref="A264:F264"/>
    <mergeCell ref="K385:L385"/>
    <mergeCell ref="A363:F363"/>
    <mergeCell ref="A53:F53"/>
    <mergeCell ref="A90:F90"/>
    <mergeCell ref="H27:H28"/>
    <mergeCell ref="G16:K16"/>
    <mergeCell ref="C22:I22"/>
    <mergeCell ref="G25:H25"/>
    <mergeCell ref="A27:F28"/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80"/>
  <sheetViews>
    <sheetView showZeros="0" tabSelected="1" zoomScaleNormal="100" zoomScaleSheetLayoutView="120" workbookViewId="0">
      <selection activeCell="J6" sqref="J6:Q10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3.5703125" style="1" customWidth="1"/>
    <col min="17" max="17" width="34.42578125" style="1" customWidth="1"/>
    <col min="18" max="16384" width="9.140625" style="1"/>
  </cols>
  <sheetData>
    <row r="1" spans="1:17">
      <c r="J1" s="1" t="s">
        <v>752</v>
      </c>
    </row>
    <row r="2" spans="1:17">
      <c r="J2" s="1" t="s">
        <v>753</v>
      </c>
    </row>
    <row r="3" spans="1:17">
      <c r="J3" s="1" t="s">
        <v>754</v>
      </c>
    </row>
    <row r="6" spans="1:17" ht="15" customHeight="1">
      <c r="G6" s="182"/>
      <c r="H6" s="121"/>
      <c r="I6" s="277"/>
      <c r="J6" s="274" t="s">
        <v>740</v>
      </c>
      <c r="K6" s="19"/>
      <c r="L6" s="19"/>
      <c r="M6" s="5"/>
      <c r="N6" s="19"/>
      <c r="O6" s="19"/>
      <c r="P6" s="19"/>
    </row>
    <row r="7" spans="1:17" ht="14.25" customHeight="1">
      <c r="H7" s="122"/>
      <c r="I7" s="259"/>
      <c r="J7" s="19" t="s">
        <v>182</v>
      </c>
      <c r="K7" s="19"/>
      <c r="L7" s="19"/>
      <c r="M7" s="5"/>
      <c r="N7" s="19"/>
      <c r="O7" s="19"/>
      <c r="P7" s="19"/>
    </row>
    <row r="8" spans="1:17" ht="13.5" customHeight="1">
      <c r="H8" s="21"/>
      <c r="I8" s="122"/>
      <c r="J8" s="19" t="s">
        <v>183</v>
      </c>
      <c r="K8" s="19"/>
      <c r="L8" s="19"/>
      <c r="M8" s="5"/>
      <c r="N8" s="19"/>
      <c r="O8" s="19"/>
      <c r="P8" s="19"/>
    </row>
    <row r="9" spans="1:17" ht="14.25" customHeight="1">
      <c r="G9" s="13" t="s">
        <v>146</v>
      </c>
      <c r="H9" s="122"/>
      <c r="I9" s="259"/>
      <c r="J9" s="19" t="s">
        <v>184</v>
      </c>
      <c r="K9" s="19"/>
      <c r="L9" s="19"/>
      <c r="M9" s="5"/>
      <c r="N9" s="73"/>
      <c r="O9" s="73"/>
      <c r="P9" s="19"/>
    </row>
    <row r="10" spans="1:17" ht="12" customHeight="1">
      <c r="H10" s="123"/>
      <c r="I10" s="259"/>
      <c r="J10" s="19" t="s">
        <v>759</v>
      </c>
      <c r="K10" s="19"/>
      <c r="L10" s="19"/>
      <c r="M10" s="5"/>
      <c r="N10" s="19"/>
      <c r="O10" s="19"/>
      <c r="P10" s="19"/>
    </row>
    <row r="11" spans="1:17" ht="12" customHeight="1">
      <c r="H11" s="123"/>
      <c r="I11" s="259"/>
      <c r="J11" s="19"/>
      <c r="K11" s="19"/>
      <c r="L11" s="19"/>
      <c r="M11" s="5"/>
      <c r="N11" s="19"/>
      <c r="O11" s="19"/>
      <c r="P11" s="19"/>
    </row>
    <row r="12" spans="1:17" ht="15.75">
      <c r="G12" s="275"/>
      <c r="H12" s="272"/>
      <c r="I12" s="272"/>
      <c r="J12" s="273"/>
      <c r="K12" s="273"/>
      <c r="L12" s="278"/>
      <c r="M12" s="5"/>
    </row>
    <row r="13" spans="1:17" ht="15">
      <c r="A13" s="327"/>
      <c r="B13" s="327"/>
      <c r="C13" s="327"/>
      <c r="D13" s="327"/>
      <c r="E13" s="327"/>
      <c r="F13" s="284"/>
      <c r="G13" s="281" t="s">
        <v>741</v>
      </c>
      <c r="H13" s="281"/>
      <c r="I13" s="281"/>
      <c r="J13" s="282"/>
      <c r="K13" s="282"/>
      <c r="L13" s="283"/>
      <c r="M13" s="5"/>
    </row>
    <row r="14" spans="1:17" ht="18.75" customHeight="1">
      <c r="A14" s="355" t="s">
        <v>173</v>
      </c>
      <c r="B14" s="356"/>
      <c r="C14" s="356"/>
      <c r="D14" s="356"/>
      <c r="E14" s="356"/>
      <c r="F14" s="356"/>
      <c r="G14" s="356"/>
      <c r="H14" s="356"/>
      <c r="I14" s="356"/>
      <c r="J14" s="356"/>
      <c r="K14" s="356"/>
      <c r="L14" s="356"/>
      <c r="M14" s="5"/>
    </row>
    <row r="15" spans="1:17" ht="18.75" customHeight="1">
      <c r="A15" s="132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5"/>
    </row>
    <row r="16" spans="1:17" ht="14.25" customHeight="1">
      <c r="A16" s="132"/>
      <c r="B16" s="133"/>
      <c r="C16" s="133"/>
      <c r="D16" s="133"/>
      <c r="E16" s="133"/>
      <c r="F16" s="133"/>
      <c r="G16" s="376" t="s">
        <v>161</v>
      </c>
      <c r="H16" s="376"/>
      <c r="I16" s="376"/>
      <c r="J16" s="376"/>
      <c r="K16" s="376"/>
      <c r="L16" s="133"/>
      <c r="M16" s="5"/>
    </row>
    <row r="17" spans="1:16" ht="15.75">
      <c r="A17" s="384" t="s">
        <v>163</v>
      </c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5"/>
      <c r="P17" s="1" t="s">
        <v>154</v>
      </c>
    </row>
    <row r="18" spans="1:16" ht="15.75" customHeight="1">
      <c r="G18" s="385"/>
      <c r="H18" s="385"/>
      <c r="I18" s="385"/>
      <c r="J18" s="385"/>
      <c r="K18" s="385"/>
      <c r="M18" s="5"/>
    </row>
    <row r="19" spans="1:16" ht="12" customHeight="1">
      <c r="G19" s="377" t="s">
        <v>162</v>
      </c>
      <c r="H19" s="377"/>
      <c r="I19" s="377"/>
      <c r="J19" s="377"/>
      <c r="K19" s="377"/>
    </row>
    <row r="20" spans="1:16" ht="12" customHeight="1">
      <c r="B20" s="374" t="s">
        <v>5</v>
      </c>
      <c r="C20" s="374"/>
      <c r="D20" s="374"/>
      <c r="E20" s="374"/>
      <c r="F20" s="374"/>
      <c r="G20" s="374"/>
      <c r="H20" s="374"/>
      <c r="I20" s="374"/>
      <c r="J20" s="374"/>
      <c r="K20" s="374"/>
      <c r="L20" s="374"/>
    </row>
    <row r="21" spans="1:16" ht="12" customHeight="1"/>
    <row r="22" spans="1:16" ht="12.75" customHeight="1">
      <c r="A22" s="327"/>
      <c r="B22" s="327"/>
      <c r="C22" s="327"/>
      <c r="D22" s="327"/>
      <c r="E22" s="327"/>
      <c r="F22" s="284"/>
      <c r="G22" s="386" t="s">
        <v>165</v>
      </c>
      <c r="H22" s="386"/>
      <c r="I22" s="386"/>
      <c r="J22" s="386"/>
      <c r="K22" s="386"/>
      <c r="L22" s="327"/>
    </row>
    <row r="23" spans="1:16" ht="11.25" customHeight="1">
      <c r="G23" s="368" t="s">
        <v>166</v>
      </c>
      <c r="H23" s="368"/>
      <c r="I23" s="368"/>
      <c r="J23" s="368"/>
      <c r="K23" s="368"/>
    </row>
    <row r="24" spans="1:16" ht="11.25" customHeight="1">
      <c r="G24" s="19"/>
      <c r="H24" s="19"/>
      <c r="I24" s="19"/>
      <c r="J24" s="19"/>
      <c r="K24" s="19"/>
    </row>
    <row r="25" spans="1:16">
      <c r="A25" s="327"/>
      <c r="B25" s="328"/>
      <c r="C25" s="328"/>
      <c r="D25" s="328"/>
      <c r="E25" s="387"/>
      <c r="F25" s="387"/>
      <c r="G25" s="387"/>
      <c r="H25" s="387"/>
      <c r="I25" s="387"/>
      <c r="J25" s="387"/>
      <c r="K25" s="387"/>
      <c r="L25" s="328"/>
    </row>
    <row r="26" spans="1:16" ht="12" customHeight="1">
      <c r="A26" s="340" t="s">
        <v>177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71"/>
    </row>
    <row r="27" spans="1:16" ht="12" customHeight="1">
      <c r="F27" s="1"/>
      <c r="J27" s="6"/>
      <c r="K27" s="278"/>
      <c r="L27" s="125" t="s">
        <v>8</v>
      </c>
      <c r="M27" s="71"/>
    </row>
    <row r="28" spans="1:16" ht="11.25" customHeight="1">
      <c r="F28" s="1"/>
      <c r="J28" s="126" t="s">
        <v>153</v>
      </c>
      <c r="K28" s="127"/>
      <c r="L28" s="280">
        <v>188710061</v>
      </c>
      <c r="M28" s="71"/>
    </row>
    <row r="29" spans="1:16" ht="12" customHeight="1">
      <c r="E29" s="19"/>
      <c r="F29" s="22"/>
      <c r="I29" s="129"/>
      <c r="J29" s="129"/>
      <c r="K29" s="130" t="s">
        <v>0</v>
      </c>
      <c r="L29" s="68">
        <v>21050</v>
      </c>
      <c r="M29" s="71"/>
    </row>
    <row r="30" spans="1:16" ht="12.75" customHeight="1">
      <c r="C30" s="378"/>
      <c r="D30" s="383"/>
      <c r="E30" s="383"/>
      <c r="F30" s="383"/>
      <c r="G30" s="383"/>
      <c r="H30" s="383"/>
      <c r="I30" s="383"/>
      <c r="J30" s="3"/>
      <c r="K30" s="130" t="s">
        <v>1</v>
      </c>
      <c r="L30" s="285"/>
      <c r="M30" s="71"/>
    </row>
    <row r="31" spans="1:16" ht="12" customHeight="1">
      <c r="D31" s="3"/>
      <c r="E31" s="3"/>
      <c r="F31" s="3"/>
      <c r="G31" s="187"/>
      <c r="H31" s="176"/>
      <c r="I31" s="3"/>
      <c r="J31" s="131" t="s">
        <v>6</v>
      </c>
      <c r="K31" s="174"/>
      <c r="L31" s="329">
        <v>203030103</v>
      </c>
      <c r="M31" s="71"/>
    </row>
    <row r="32" spans="1:16" ht="12.75" customHeight="1">
      <c r="D32" s="3"/>
      <c r="E32" s="3"/>
      <c r="F32" s="3"/>
      <c r="G32" s="173" t="s">
        <v>167</v>
      </c>
      <c r="H32" s="178"/>
      <c r="I32" s="180"/>
      <c r="J32" s="330" t="s">
        <v>756</v>
      </c>
      <c r="K32" s="331"/>
      <c r="L32" s="331" t="s">
        <v>757</v>
      </c>
      <c r="M32" s="71"/>
    </row>
    <row r="33" spans="1:17" ht="13.5" customHeight="1">
      <c r="D33" s="3"/>
      <c r="E33" s="3"/>
      <c r="F33" s="3"/>
      <c r="G33" s="369" t="s">
        <v>7</v>
      </c>
      <c r="H33" s="369"/>
      <c r="I33" s="332" t="s">
        <v>755</v>
      </c>
      <c r="J33" s="333" t="s">
        <v>757</v>
      </c>
      <c r="K33" s="331" t="s">
        <v>757</v>
      </c>
      <c r="L33" s="331" t="s">
        <v>758</v>
      </c>
      <c r="M33" s="71"/>
    </row>
    <row r="34" spans="1:17" ht="14.25" customHeight="1">
      <c r="A34" s="18"/>
      <c r="B34" s="18"/>
      <c r="C34" s="18"/>
      <c r="D34" s="18"/>
      <c r="E34" s="18"/>
      <c r="F34" s="15"/>
      <c r="G34" s="16"/>
      <c r="I34" s="16"/>
      <c r="J34" s="16"/>
      <c r="K34" s="17"/>
      <c r="L34" s="134" t="s">
        <v>185</v>
      </c>
      <c r="M34" s="72"/>
    </row>
    <row r="35" spans="1:17" ht="24" customHeight="1">
      <c r="A35" s="382" t="s">
        <v>2</v>
      </c>
      <c r="B35" s="359"/>
      <c r="C35" s="359"/>
      <c r="D35" s="359"/>
      <c r="E35" s="359"/>
      <c r="F35" s="359"/>
      <c r="G35" s="362" t="s">
        <v>3</v>
      </c>
      <c r="H35" s="364" t="s">
        <v>143</v>
      </c>
      <c r="I35" s="366" t="s">
        <v>147</v>
      </c>
      <c r="J35" s="367"/>
      <c r="K35" s="349" t="s">
        <v>144</v>
      </c>
      <c r="L35" s="347" t="s">
        <v>168</v>
      </c>
      <c r="M35" s="72"/>
    </row>
    <row r="36" spans="1:17" ht="46.5" customHeight="1">
      <c r="A36" s="360"/>
      <c r="B36" s="361"/>
      <c r="C36" s="361"/>
      <c r="D36" s="361"/>
      <c r="E36" s="361"/>
      <c r="F36" s="361"/>
      <c r="G36" s="363"/>
      <c r="H36" s="365"/>
      <c r="I36" s="135" t="s">
        <v>142</v>
      </c>
      <c r="J36" s="136" t="s">
        <v>141</v>
      </c>
      <c r="K36" s="350"/>
      <c r="L36" s="348"/>
    </row>
    <row r="37" spans="1:17" ht="11.25" customHeight="1">
      <c r="A37" s="341" t="s">
        <v>139</v>
      </c>
      <c r="B37" s="342"/>
      <c r="C37" s="342"/>
      <c r="D37" s="342"/>
      <c r="E37" s="342"/>
      <c r="F37" s="343"/>
      <c r="G37" s="149">
        <v>2</v>
      </c>
      <c r="H37" s="150">
        <v>3</v>
      </c>
      <c r="I37" s="151" t="s">
        <v>140</v>
      </c>
      <c r="J37" s="152" t="s">
        <v>145</v>
      </c>
      <c r="K37" s="153">
        <v>6</v>
      </c>
      <c r="L37" s="153">
        <v>7</v>
      </c>
    </row>
    <row r="38" spans="1:17" s="10" customFormat="1" ht="14.25" customHeight="1">
      <c r="A38" s="35">
        <v>2</v>
      </c>
      <c r="B38" s="35"/>
      <c r="C38" s="40"/>
      <c r="D38" s="46"/>
      <c r="E38" s="35"/>
      <c r="F38" s="53"/>
      <c r="G38" s="46" t="s">
        <v>9</v>
      </c>
      <c r="H38" s="145">
        <v>1</v>
      </c>
      <c r="I38" s="286">
        <f>SUM(I39+I50+I69+I90+I97+I117+I143+I162+I172)</f>
        <v>0</v>
      </c>
      <c r="J38" s="286">
        <f>SUM(J39+J50+J69+J90+J97+J117+J143+J162+J172)</f>
        <v>0</v>
      </c>
      <c r="K38" s="287">
        <f>SUM(K39+K50+K69+K90+K97+K117+K143+K162+K172)</f>
        <v>0</v>
      </c>
      <c r="L38" s="286">
        <f>SUM(L39+L50+L69+L90+L97+L117+L143+L162+L172)</f>
        <v>0</v>
      </c>
    </row>
    <row r="39" spans="1:17" ht="16.5" hidden="1" customHeight="1">
      <c r="A39" s="35">
        <v>2</v>
      </c>
      <c r="B39" s="57">
        <v>1</v>
      </c>
      <c r="C39" s="41"/>
      <c r="D39" s="47"/>
      <c r="E39" s="36"/>
      <c r="F39" s="29"/>
      <c r="G39" s="52" t="s">
        <v>14</v>
      </c>
      <c r="H39" s="145">
        <v>2</v>
      </c>
      <c r="I39" s="286">
        <f>SUM(I40+I46)</f>
        <v>0</v>
      </c>
      <c r="J39" s="286">
        <f>SUM(J40+J46)</f>
        <v>0</v>
      </c>
      <c r="K39" s="288">
        <f>SUM(K40+K46)</f>
        <v>0</v>
      </c>
      <c r="L39" s="289">
        <f>SUM(L40+L46)</f>
        <v>0</v>
      </c>
    </row>
    <row r="40" spans="1:17" ht="14.25" hidden="1" customHeight="1">
      <c r="A40" s="26">
        <v>2</v>
      </c>
      <c r="B40" s="26">
        <v>1</v>
      </c>
      <c r="C40" s="37">
        <v>1</v>
      </c>
      <c r="D40" s="45"/>
      <c r="E40" s="26"/>
      <c r="F40" s="31"/>
      <c r="G40" s="168" t="s">
        <v>15</v>
      </c>
      <c r="H40" s="145">
        <v>3</v>
      </c>
      <c r="I40" s="290">
        <f>SUM(I41)</f>
        <v>0</v>
      </c>
      <c r="J40" s="290">
        <f t="shared" ref="J40:L42" si="0">SUM(J41)</f>
        <v>0</v>
      </c>
      <c r="K40" s="291">
        <f t="shared" si="0"/>
        <v>0</v>
      </c>
      <c r="L40" s="290">
        <f t="shared" si="0"/>
        <v>0</v>
      </c>
      <c r="Q40" s="259"/>
    </row>
    <row r="41" spans="1:17" ht="13.5" hidden="1" customHeight="1">
      <c r="A41" s="27">
        <v>2</v>
      </c>
      <c r="B41" s="26">
        <v>1</v>
      </c>
      <c r="C41" s="37">
        <v>1</v>
      </c>
      <c r="D41" s="45">
        <v>1</v>
      </c>
      <c r="E41" s="26"/>
      <c r="F41" s="31"/>
      <c r="G41" s="45" t="s">
        <v>15</v>
      </c>
      <c r="H41" s="145">
        <v>4</v>
      </c>
      <c r="I41" s="286">
        <f>SUM(I42+I44)</f>
        <v>0</v>
      </c>
      <c r="J41" s="286">
        <f t="shared" si="0"/>
        <v>0</v>
      </c>
      <c r="K41" s="286">
        <f t="shared" si="0"/>
        <v>0</v>
      </c>
      <c r="L41" s="286">
        <f t="shared" si="0"/>
        <v>0</v>
      </c>
      <c r="Q41" s="257"/>
    </row>
    <row r="42" spans="1:17" ht="14.25" hidden="1" customHeight="1">
      <c r="A42" s="27">
        <v>2</v>
      </c>
      <c r="B42" s="26">
        <v>1</v>
      </c>
      <c r="C42" s="37">
        <v>1</v>
      </c>
      <c r="D42" s="45">
        <v>1</v>
      </c>
      <c r="E42" s="26">
        <v>1</v>
      </c>
      <c r="F42" s="31"/>
      <c r="G42" s="45" t="s">
        <v>84</v>
      </c>
      <c r="H42" s="145">
        <v>5</v>
      </c>
      <c r="I42" s="291">
        <f>SUM(I43)</f>
        <v>0</v>
      </c>
      <c r="J42" s="291">
        <f t="shared" si="0"/>
        <v>0</v>
      </c>
      <c r="K42" s="291">
        <f t="shared" si="0"/>
        <v>0</v>
      </c>
      <c r="L42" s="291">
        <f t="shared" si="0"/>
        <v>0</v>
      </c>
      <c r="Q42" s="257"/>
    </row>
    <row r="43" spans="1:17" ht="14.25" hidden="1" customHeight="1">
      <c r="A43" s="27">
        <v>2</v>
      </c>
      <c r="B43" s="26">
        <v>1</v>
      </c>
      <c r="C43" s="37">
        <v>1</v>
      </c>
      <c r="D43" s="45">
        <v>1</v>
      </c>
      <c r="E43" s="26">
        <v>1</v>
      </c>
      <c r="F43" s="31">
        <v>1</v>
      </c>
      <c r="G43" s="45" t="s">
        <v>84</v>
      </c>
      <c r="H43" s="145">
        <v>6</v>
      </c>
      <c r="I43" s="292"/>
      <c r="J43" s="293"/>
      <c r="K43" s="293"/>
      <c r="L43" s="293"/>
      <c r="Q43" s="257"/>
    </row>
    <row r="44" spans="1:17" ht="12.75" hidden="1" customHeight="1">
      <c r="A44" s="27">
        <v>2</v>
      </c>
      <c r="B44" s="26">
        <v>1</v>
      </c>
      <c r="C44" s="37">
        <v>1</v>
      </c>
      <c r="D44" s="45">
        <v>1</v>
      </c>
      <c r="E44" s="26">
        <v>2</v>
      </c>
      <c r="F44" s="31"/>
      <c r="G44" s="45" t="s">
        <v>16</v>
      </c>
      <c r="H44" s="145">
        <v>7</v>
      </c>
      <c r="I44" s="291">
        <f>I45</f>
        <v>0</v>
      </c>
      <c r="J44" s="291">
        <f t="shared" ref="J44:L44" si="1">J45</f>
        <v>0</v>
      </c>
      <c r="K44" s="291">
        <f>K45</f>
        <v>0</v>
      </c>
      <c r="L44" s="291">
        <f t="shared" si="1"/>
        <v>0</v>
      </c>
      <c r="Q44" s="257"/>
    </row>
    <row r="45" spans="1:17" ht="12.75" hidden="1" customHeight="1">
      <c r="A45" s="27">
        <v>2</v>
      </c>
      <c r="B45" s="26">
        <v>1</v>
      </c>
      <c r="C45" s="37">
        <v>1</v>
      </c>
      <c r="D45" s="45">
        <v>1</v>
      </c>
      <c r="E45" s="26">
        <v>2</v>
      </c>
      <c r="F45" s="31">
        <v>1</v>
      </c>
      <c r="G45" s="45" t="s">
        <v>16</v>
      </c>
      <c r="H45" s="145">
        <v>8</v>
      </c>
      <c r="I45" s="293"/>
      <c r="J45" s="294"/>
      <c r="K45" s="293"/>
      <c r="L45" s="294"/>
      <c r="Q45" s="257"/>
    </row>
    <row r="46" spans="1:17" ht="13.5" hidden="1" customHeight="1">
      <c r="A46" s="27">
        <v>2</v>
      </c>
      <c r="B46" s="26">
        <v>1</v>
      </c>
      <c r="C46" s="37">
        <v>2</v>
      </c>
      <c r="D46" s="45"/>
      <c r="E46" s="26"/>
      <c r="F46" s="31"/>
      <c r="G46" s="168" t="s">
        <v>85</v>
      </c>
      <c r="H46" s="145">
        <v>9</v>
      </c>
      <c r="I46" s="291">
        <f>I47</f>
        <v>0</v>
      </c>
      <c r="J46" s="290">
        <f t="shared" ref="J46:L47" si="2">J47</f>
        <v>0</v>
      </c>
      <c r="K46" s="291">
        <f t="shared" si="2"/>
        <v>0</v>
      </c>
      <c r="L46" s="290">
        <f t="shared" si="2"/>
        <v>0</v>
      </c>
      <c r="Q46" s="257"/>
    </row>
    <row r="47" spans="1:17" hidden="1">
      <c r="A47" s="27">
        <v>2</v>
      </c>
      <c r="B47" s="26">
        <v>1</v>
      </c>
      <c r="C47" s="37">
        <v>2</v>
      </c>
      <c r="D47" s="45">
        <v>1</v>
      </c>
      <c r="E47" s="26"/>
      <c r="F47" s="31"/>
      <c r="G47" s="45" t="s">
        <v>85</v>
      </c>
      <c r="H47" s="145">
        <v>10</v>
      </c>
      <c r="I47" s="291">
        <f>I48</f>
        <v>0</v>
      </c>
      <c r="J47" s="290">
        <f t="shared" si="2"/>
        <v>0</v>
      </c>
      <c r="K47" s="290">
        <f t="shared" si="2"/>
        <v>0</v>
      </c>
      <c r="L47" s="290">
        <f t="shared" si="2"/>
        <v>0</v>
      </c>
      <c r="Q47" s="259"/>
    </row>
    <row r="48" spans="1:17" ht="13.5" hidden="1" customHeight="1">
      <c r="A48" s="27">
        <v>2</v>
      </c>
      <c r="B48" s="26">
        <v>1</v>
      </c>
      <c r="C48" s="37">
        <v>2</v>
      </c>
      <c r="D48" s="45">
        <v>1</v>
      </c>
      <c r="E48" s="26">
        <v>1</v>
      </c>
      <c r="F48" s="31"/>
      <c r="G48" s="45" t="s">
        <v>85</v>
      </c>
      <c r="H48" s="145">
        <v>11</v>
      </c>
      <c r="I48" s="290">
        <f>I49</f>
        <v>0</v>
      </c>
      <c r="J48" s="290">
        <f>J49</f>
        <v>0</v>
      </c>
      <c r="K48" s="290">
        <f>K49</f>
        <v>0</v>
      </c>
      <c r="L48" s="290">
        <f>L49</f>
        <v>0</v>
      </c>
      <c r="Q48" s="257"/>
    </row>
    <row r="49" spans="1:18" ht="14.25" hidden="1" customHeight="1">
      <c r="A49" s="27">
        <v>2</v>
      </c>
      <c r="B49" s="26">
        <v>1</v>
      </c>
      <c r="C49" s="37">
        <v>2</v>
      </c>
      <c r="D49" s="45">
        <v>1</v>
      </c>
      <c r="E49" s="26">
        <v>1</v>
      </c>
      <c r="F49" s="31">
        <v>1</v>
      </c>
      <c r="G49" s="45" t="s">
        <v>85</v>
      </c>
      <c r="H49" s="145">
        <v>12</v>
      </c>
      <c r="I49" s="294"/>
      <c r="J49" s="293"/>
      <c r="K49" s="293"/>
      <c r="L49" s="293"/>
      <c r="Q49" s="257"/>
    </row>
    <row r="50" spans="1:18" ht="26.25" hidden="1" customHeight="1">
      <c r="A50" s="28">
        <v>2</v>
      </c>
      <c r="B50" s="59">
        <v>2</v>
      </c>
      <c r="C50" s="41"/>
      <c r="D50" s="47"/>
      <c r="E50" s="36"/>
      <c r="F50" s="29"/>
      <c r="G50" s="52" t="s">
        <v>725</v>
      </c>
      <c r="H50" s="145">
        <v>13</v>
      </c>
      <c r="I50" s="295">
        <f>I51</f>
        <v>0</v>
      </c>
      <c r="J50" s="296">
        <f t="shared" ref="J50:L52" si="3">J51</f>
        <v>0</v>
      </c>
      <c r="K50" s="295">
        <f t="shared" si="3"/>
        <v>0</v>
      </c>
      <c r="L50" s="295">
        <f t="shared" si="3"/>
        <v>0</v>
      </c>
    </row>
    <row r="51" spans="1:18" ht="27" hidden="1" customHeight="1">
      <c r="A51" s="27">
        <v>2</v>
      </c>
      <c r="B51" s="26">
        <v>2</v>
      </c>
      <c r="C51" s="37">
        <v>1</v>
      </c>
      <c r="D51" s="45"/>
      <c r="E51" s="26"/>
      <c r="F51" s="31"/>
      <c r="G51" s="167" t="s">
        <v>725</v>
      </c>
      <c r="H51" s="145">
        <v>14</v>
      </c>
      <c r="I51" s="290">
        <f>I52</f>
        <v>0</v>
      </c>
      <c r="J51" s="291">
        <f t="shared" si="3"/>
        <v>0</v>
      </c>
      <c r="K51" s="290">
        <f t="shared" si="3"/>
        <v>0</v>
      </c>
      <c r="L51" s="291">
        <f t="shared" si="3"/>
        <v>0</v>
      </c>
      <c r="Q51" s="259"/>
      <c r="R51" s="257"/>
    </row>
    <row r="52" spans="1:18" ht="15.75" hidden="1">
      <c r="A52" s="27">
        <v>2</v>
      </c>
      <c r="B52" s="26">
        <v>2</v>
      </c>
      <c r="C52" s="37">
        <v>1</v>
      </c>
      <c r="D52" s="45">
        <v>1</v>
      </c>
      <c r="E52" s="26"/>
      <c r="F52" s="31"/>
      <c r="G52" s="167" t="s">
        <v>725</v>
      </c>
      <c r="H52" s="145">
        <v>15</v>
      </c>
      <c r="I52" s="290">
        <f>I53</f>
        <v>0</v>
      </c>
      <c r="J52" s="291">
        <f t="shared" si="3"/>
        <v>0</v>
      </c>
      <c r="K52" s="297">
        <f t="shared" si="3"/>
        <v>0</v>
      </c>
      <c r="L52" s="297">
        <f t="shared" si="3"/>
        <v>0</v>
      </c>
      <c r="Q52" s="257"/>
      <c r="R52" s="259"/>
    </row>
    <row r="53" spans="1:18" ht="24.75" hidden="1" customHeight="1">
      <c r="A53" s="30">
        <v>2</v>
      </c>
      <c r="B53" s="34">
        <v>2</v>
      </c>
      <c r="C53" s="39">
        <v>1</v>
      </c>
      <c r="D53" s="9">
        <v>1</v>
      </c>
      <c r="E53" s="34">
        <v>1</v>
      </c>
      <c r="F53" s="54"/>
      <c r="G53" s="167" t="s">
        <v>725</v>
      </c>
      <c r="H53" s="145">
        <v>16</v>
      </c>
      <c r="I53" s="298">
        <f>SUM(I54:I68)</f>
        <v>0</v>
      </c>
      <c r="J53" s="298">
        <f>SUM(J54:J68)</f>
        <v>0</v>
      </c>
      <c r="K53" s="299">
        <f>SUM(K54:K68)</f>
        <v>0</v>
      </c>
      <c r="L53" s="299">
        <f>SUM(L54:L68)</f>
        <v>0</v>
      </c>
      <c r="Q53" s="257"/>
      <c r="R53" s="259"/>
    </row>
    <row r="54" spans="1:18" ht="15.75" hidden="1">
      <c r="A54" s="27">
        <v>2</v>
      </c>
      <c r="B54" s="26">
        <v>2</v>
      </c>
      <c r="C54" s="37">
        <v>1</v>
      </c>
      <c r="D54" s="45">
        <v>1</v>
      </c>
      <c r="E54" s="26">
        <v>1</v>
      </c>
      <c r="F54" s="32">
        <v>1</v>
      </c>
      <c r="G54" s="45" t="s">
        <v>667</v>
      </c>
      <c r="H54" s="145">
        <v>17</v>
      </c>
      <c r="I54" s="293"/>
      <c r="J54" s="293"/>
      <c r="K54" s="293"/>
      <c r="L54" s="293"/>
      <c r="Q54" s="257"/>
      <c r="R54" s="259"/>
    </row>
    <row r="55" spans="1:18" ht="26.25" hidden="1" customHeight="1">
      <c r="A55" s="27">
        <v>2</v>
      </c>
      <c r="B55" s="26">
        <v>2</v>
      </c>
      <c r="C55" s="37">
        <v>1</v>
      </c>
      <c r="D55" s="45">
        <v>1</v>
      </c>
      <c r="E55" s="26">
        <v>1</v>
      </c>
      <c r="F55" s="31">
        <v>2</v>
      </c>
      <c r="G55" s="45" t="s">
        <v>726</v>
      </c>
      <c r="H55" s="145">
        <v>18</v>
      </c>
      <c r="I55" s="293"/>
      <c r="J55" s="293"/>
      <c r="K55" s="293"/>
      <c r="L55" s="293"/>
      <c r="Q55" s="257"/>
      <c r="R55" s="259"/>
    </row>
    <row r="56" spans="1:18" ht="26.25" hidden="1" customHeight="1">
      <c r="A56" s="27">
        <v>2</v>
      </c>
      <c r="B56" s="26">
        <v>2</v>
      </c>
      <c r="C56" s="37">
        <v>1</v>
      </c>
      <c r="D56" s="45">
        <v>1</v>
      </c>
      <c r="E56" s="26">
        <v>1</v>
      </c>
      <c r="F56" s="31">
        <v>5</v>
      </c>
      <c r="G56" s="45" t="s">
        <v>727</v>
      </c>
      <c r="H56" s="145">
        <v>19</v>
      </c>
      <c r="I56" s="293"/>
      <c r="J56" s="293"/>
      <c r="K56" s="293"/>
      <c r="L56" s="293"/>
      <c r="Q56" s="257"/>
      <c r="R56" s="259"/>
    </row>
    <row r="57" spans="1:18" ht="27" hidden="1" customHeight="1">
      <c r="A57" s="27">
        <v>2</v>
      </c>
      <c r="B57" s="26">
        <v>2</v>
      </c>
      <c r="C57" s="37">
        <v>1</v>
      </c>
      <c r="D57" s="45">
        <v>1</v>
      </c>
      <c r="E57" s="26">
        <v>1</v>
      </c>
      <c r="F57" s="31">
        <v>6</v>
      </c>
      <c r="G57" s="45" t="s">
        <v>695</v>
      </c>
      <c r="H57" s="145">
        <v>20</v>
      </c>
      <c r="I57" s="293"/>
      <c r="J57" s="293"/>
      <c r="K57" s="293"/>
      <c r="L57" s="293"/>
      <c r="Q57" s="257"/>
      <c r="R57" s="259"/>
    </row>
    <row r="58" spans="1:18" ht="26.25" hidden="1" customHeight="1">
      <c r="A58" s="48">
        <v>2</v>
      </c>
      <c r="B58" s="36">
        <v>2</v>
      </c>
      <c r="C58" s="41">
        <v>1</v>
      </c>
      <c r="D58" s="47">
        <v>1</v>
      </c>
      <c r="E58" s="36">
        <v>1</v>
      </c>
      <c r="F58" s="29">
        <v>7</v>
      </c>
      <c r="G58" s="47" t="s">
        <v>728</v>
      </c>
      <c r="H58" s="145">
        <v>21</v>
      </c>
      <c r="I58" s="293"/>
      <c r="J58" s="293"/>
      <c r="K58" s="293"/>
      <c r="L58" s="293"/>
      <c r="Q58" s="257"/>
      <c r="R58" s="259"/>
    </row>
    <row r="59" spans="1:18" ht="12" hidden="1" customHeight="1">
      <c r="A59" s="27">
        <v>2</v>
      </c>
      <c r="B59" s="26">
        <v>2</v>
      </c>
      <c r="C59" s="37">
        <v>1</v>
      </c>
      <c r="D59" s="45">
        <v>1</v>
      </c>
      <c r="E59" s="26">
        <v>1</v>
      </c>
      <c r="F59" s="31">
        <v>11</v>
      </c>
      <c r="G59" s="45" t="s">
        <v>672</v>
      </c>
      <c r="H59" s="145">
        <v>22</v>
      </c>
      <c r="I59" s="294"/>
      <c r="J59" s="293"/>
      <c r="K59" s="293"/>
      <c r="L59" s="293"/>
      <c r="Q59" s="257"/>
      <c r="R59" s="259"/>
    </row>
    <row r="60" spans="1:18" ht="15.75" hidden="1" customHeight="1">
      <c r="A60" s="30">
        <v>2</v>
      </c>
      <c r="B60" s="49">
        <v>2</v>
      </c>
      <c r="C60" s="50">
        <v>1</v>
      </c>
      <c r="D60" s="50">
        <v>1</v>
      </c>
      <c r="E60" s="50">
        <v>1</v>
      </c>
      <c r="F60" s="55">
        <v>12</v>
      </c>
      <c r="G60" s="170" t="s">
        <v>673</v>
      </c>
      <c r="H60" s="145">
        <v>23</v>
      </c>
      <c r="I60" s="300"/>
      <c r="J60" s="293"/>
      <c r="K60" s="293"/>
      <c r="L60" s="293"/>
      <c r="Q60" s="257"/>
      <c r="R60" s="259"/>
    </row>
    <row r="61" spans="1:18" ht="25.5" hidden="1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14</v>
      </c>
      <c r="G61" s="261" t="s">
        <v>674</v>
      </c>
      <c r="H61" s="145">
        <v>24</v>
      </c>
      <c r="I61" s="294"/>
      <c r="J61" s="294"/>
      <c r="K61" s="294"/>
      <c r="L61" s="294"/>
      <c r="Q61" s="257"/>
      <c r="R61" s="259"/>
    </row>
    <row r="62" spans="1:18" ht="27.75" hidden="1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15</v>
      </c>
      <c r="G62" s="168" t="s">
        <v>729</v>
      </c>
      <c r="H62" s="145">
        <v>25</v>
      </c>
      <c r="I62" s="294"/>
      <c r="J62" s="293"/>
      <c r="K62" s="293"/>
      <c r="L62" s="293"/>
      <c r="Q62" s="257"/>
      <c r="R62" s="259"/>
    </row>
    <row r="63" spans="1:18" ht="15.75" hidden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16</v>
      </c>
      <c r="G63" s="45" t="s">
        <v>676</v>
      </c>
      <c r="H63" s="145">
        <v>26</v>
      </c>
      <c r="I63" s="294"/>
      <c r="J63" s="293"/>
      <c r="K63" s="293"/>
      <c r="L63" s="293"/>
      <c r="Q63" s="257"/>
      <c r="R63" s="259"/>
    </row>
    <row r="64" spans="1:18" ht="27.75" hidden="1" customHeight="1">
      <c r="A64" s="27">
        <v>2</v>
      </c>
      <c r="B64" s="26">
        <v>2</v>
      </c>
      <c r="C64" s="37">
        <v>1</v>
      </c>
      <c r="D64" s="37">
        <v>1</v>
      </c>
      <c r="E64" s="37">
        <v>1</v>
      </c>
      <c r="F64" s="31">
        <v>17</v>
      </c>
      <c r="G64" s="45" t="s">
        <v>696</v>
      </c>
      <c r="H64" s="145">
        <v>27</v>
      </c>
      <c r="I64" s="294"/>
      <c r="J64" s="294"/>
      <c r="K64" s="294"/>
      <c r="L64" s="294"/>
      <c r="Q64" s="257"/>
      <c r="R64" s="259"/>
    </row>
    <row r="65" spans="1:18" ht="14.25" hidden="1" customHeight="1">
      <c r="A65" s="27">
        <v>2</v>
      </c>
      <c r="B65" s="26">
        <v>2</v>
      </c>
      <c r="C65" s="37">
        <v>1</v>
      </c>
      <c r="D65" s="37">
        <v>1</v>
      </c>
      <c r="E65" s="37">
        <v>1</v>
      </c>
      <c r="F65" s="31">
        <v>20</v>
      </c>
      <c r="G65" s="45" t="s">
        <v>697</v>
      </c>
      <c r="H65" s="145">
        <v>28</v>
      </c>
      <c r="I65" s="294"/>
      <c r="J65" s="293"/>
      <c r="K65" s="293"/>
      <c r="L65" s="293"/>
      <c r="Q65" s="257"/>
      <c r="R65" s="259"/>
    </row>
    <row r="66" spans="1:18" ht="27.75" hidden="1" customHeight="1">
      <c r="A66" s="172">
        <v>2</v>
      </c>
      <c r="B66" s="65">
        <v>2</v>
      </c>
      <c r="C66" s="64">
        <v>1</v>
      </c>
      <c r="D66" s="64">
        <v>1</v>
      </c>
      <c r="E66" s="64">
        <v>1</v>
      </c>
      <c r="F66" s="247">
        <v>21</v>
      </c>
      <c r="G66" s="168" t="s">
        <v>698</v>
      </c>
      <c r="H66" s="145">
        <v>29</v>
      </c>
      <c r="I66" s="294"/>
      <c r="J66" s="293"/>
      <c r="K66" s="293"/>
      <c r="L66" s="293"/>
      <c r="Q66" s="257"/>
      <c r="R66" s="259"/>
    </row>
    <row r="67" spans="1:18" ht="12" hidden="1" customHeight="1">
      <c r="A67" s="172">
        <v>2</v>
      </c>
      <c r="B67" s="65">
        <v>2</v>
      </c>
      <c r="C67" s="64">
        <v>1</v>
      </c>
      <c r="D67" s="64">
        <v>1</v>
      </c>
      <c r="E67" s="64">
        <v>1</v>
      </c>
      <c r="F67" s="247">
        <v>22</v>
      </c>
      <c r="G67" s="168" t="s">
        <v>680</v>
      </c>
      <c r="H67" s="145">
        <v>30</v>
      </c>
      <c r="I67" s="294"/>
      <c r="J67" s="293"/>
      <c r="K67" s="293"/>
      <c r="L67" s="293"/>
      <c r="Q67" s="257"/>
      <c r="R67" s="259"/>
    </row>
    <row r="68" spans="1:18" ht="15" hidden="1" customHeight="1">
      <c r="A68" s="27">
        <v>2</v>
      </c>
      <c r="B68" s="26">
        <v>2</v>
      </c>
      <c r="C68" s="37">
        <v>1</v>
      </c>
      <c r="D68" s="37">
        <v>1</v>
      </c>
      <c r="E68" s="37">
        <v>1</v>
      </c>
      <c r="F68" s="31">
        <v>30</v>
      </c>
      <c r="G68" s="168" t="s">
        <v>699</v>
      </c>
      <c r="H68" s="145">
        <v>31</v>
      </c>
      <c r="I68" s="294"/>
      <c r="J68" s="293"/>
      <c r="K68" s="293"/>
      <c r="L68" s="293"/>
      <c r="Q68" s="257"/>
      <c r="R68" s="259"/>
    </row>
    <row r="69" spans="1:18" ht="14.25" hidden="1" customHeight="1">
      <c r="A69" s="100">
        <v>2</v>
      </c>
      <c r="B69" s="101">
        <v>3</v>
      </c>
      <c r="C69" s="57"/>
      <c r="D69" s="41"/>
      <c r="E69" s="41"/>
      <c r="F69" s="29"/>
      <c r="G69" s="103" t="s">
        <v>563</v>
      </c>
      <c r="H69" s="145">
        <v>32</v>
      </c>
      <c r="I69" s="301">
        <f>I70</f>
        <v>0</v>
      </c>
      <c r="J69" s="301">
        <f t="shared" ref="J69:L69" si="4">J70</f>
        <v>0</v>
      </c>
      <c r="K69" s="301">
        <f t="shared" si="4"/>
        <v>0</v>
      </c>
      <c r="L69" s="301">
        <f t="shared" si="4"/>
        <v>0</v>
      </c>
    </row>
    <row r="70" spans="1:18" ht="13.5" hidden="1" customHeight="1">
      <c r="A70" s="27">
        <v>2</v>
      </c>
      <c r="B70" s="26">
        <v>3</v>
      </c>
      <c r="C70" s="37">
        <v>1</v>
      </c>
      <c r="D70" s="37"/>
      <c r="E70" s="37"/>
      <c r="F70" s="31"/>
      <c r="G70" s="168" t="s">
        <v>30</v>
      </c>
      <c r="H70" s="145">
        <v>33</v>
      </c>
      <c r="I70" s="290">
        <f>SUM(I71+I76+I81)</f>
        <v>0</v>
      </c>
      <c r="J70" s="302">
        <f>SUM(J71+J76+J81)</f>
        <v>0</v>
      </c>
      <c r="K70" s="291">
        <f>SUM(K71+K76+K81)</f>
        <v>0</v>
      </c>
      <c r="L70" s="290">
        <f>SUM(L71+L76+L81)</f>
        <v>0</v>
      </c>
      <c r="Q70" s="259"/>
      <c r="R70" s="257"/>
    </row>
    <row r="71" spans="1:18" ht="15" hidden="1" customHeight="1">
      <c r="A71" s="27">
        <v>2</v>
      </c>
      <c r="B71" s="26">
        <v>3</v>
      </c>
      <c r="C71" s="37">
        <v>1</v>
      </c>
      <c r="D71" s="37">
        <v>1</v>
      </c>
      <c r="E71" s="37"/>
      <c r="F71" s="31"/>
      <c r="G71" s="168" t="s">
        <v>572</v>
      </c>
      <c r="H71" s="145">
        <v>34</v>
      </c>
      <c r="I71" s="290">
        <f>I72</f>
        <v>0</v>
      </c>
      <c r="J71" s="302">
        <f>J72</f>
        <v>0</v>
      </c>
      <c r="K71" s="291">
        <f>K72</f>
        <v>0</v>
      </c>
      <c r="L71" s="290">
        <f>L72</f>
        <v>0</v>
      </c>
      <c r="Q71" s="257"/>
      <c r="R71" s="259"/>
    </row>
    <row r="72" spans="1:18" ht="13.5" hidden="1" customHeight="1">
      <c r="A72" s="27">
        <v>2</v>
      </c>
      <c r="B72" s="26">
        <v>3</v>
      </c>
      <c r="C72" s="37">
        <v>1</v>
      </c>
      <c r="D72" s="37">
        <v>1</v>
      </c>
      <c r="E72" s="37">
        <v>1</v>
      </c>
      <c r="F72" s="31"/>
      <c r="G72" s="168" t="s">
        <v>572</v>
      </c>
      <c r="H72" s="145">
        <v>35</v>
      </c>
      <c r="I72" s="290">
        <f>SUM(I73:I75)</f>
        <v>0</v>
      </c>
      <c r="J72" s="302">
        <f>SUM(J73:J75)</f>
        <v>0</v>
      </c>
      <c r="K72" s="291">
        <f>SUM(K73:K75)</f>
        <v>0</v>
      </c>
      <c r="L72" s="290">
        <f>SUM(L73:L75)</f>
        <v>0</v>
      </c>
      <c r="Q72" s="257"/>
      <c r="R72" s="259"/>
    </row>
    <row r="73" spans="1:18" s="8" customFormat="1" ht="25.5" hidden="1" customHeight="1">
      <c r="A73" s="27">
        <v>2</v>
      </c>
      <c r="B73" s="26">
        <v>3</v>
      </c>
      <c r="C73" s="37">
        <v>1</v>
      </c>
      <c r="D73" s="37">
        <v>1</v>
      </c>
      <c r="E73" s="37">
        <v>1</v>
      </c>
      <c r="F73" s="31">
        <v>1</v>
      </c>
      <c r="G73" s="45" t="s">
        <v>10</v>
      </c>
      <c r="H73" s="145">
        <v>36</v>
      </c>
      <c r="I73" s="294"/>
      <c r="J73" s="294"/>
      <c r="K73" s="294"/>
      <c r="L73" s="294"/>
      <c r="Q73" s="257"/>
      <c r="R73" s="259"/>
    </row>
    <row r="74" spans="1:18" ht="19.5" hidden="1" customHeight="1">
      <c r="A74" s="27">
        <v>2</v>
      </c>
      <c r="B74" s="36">
        <v>3</v>
      </c>
      <c r="C74" s="41">
        <v>1</v>
      </c>
      <c r="D74" s="41">
        <v>1</v>
      </c>
      <c r="E74" s="41">
        <v>1</v>
      </c>
      <c r="F74" s="29">
        <v>2</v>
      </c>
      <c r="G74" s="47" t="s">
        <v>4</v>
      </c>
      <c r="H74" s="145">
        <v>37</v>
      </c>
      <c r="I74" s="292"/>
      <c r="J74" s="292"/>
      <c r="K74" s="292"/>
      <c r="L74" s="292"/>
      <c r="Q74" s="257"/>
      <c r="R74" s="259"/>
    </row>
    <row r="75" spans="1:18" ht="16.5" hidden="1" customHeight="1">
      <c r="A75" s="26">
        <v>2</v>
      </c>
      <c r="B75" s="37">
        <v>3</v>
      </c>
      <c r="C75" s="37">
        <v>1</v>
      </c>
      <c r="D75" s="37">
        <v>1</v>
      </c>
      <c r="E75" s="37">
        <v>1</v>
      </c>
      <c r="F75" s="31">
        <v>3</v>
      </c>
      <c r="G75" s="45" t="s">
        <v>91</v>
      </c>
      <c r="H75" s="145">
        <v>38</v>
      </c>
      <c r="I75" s="294"/>
      <c r="J75" s="294"/>
      <c r="K75" s="294"/>
      <c r="L75" s="294"/>
      <c r="Q75" s="257"/>
      <c r="R75" s="259"/>
    </row>
    <row r="76" spans="1:18" ht="29.25" hidden="1" customHeight="1">
      <c r="A76" s="36">
        <v>2</v>
      </c>
      <c r="B76" s="41">
        <v>3</v>
      </c>
      <c r="C76" s="41">
        <v>1</v>
      </c>
      <c r="D76" s="41">
        <v>2</v>
      </c>
      <c r="E76" s="41"/>
      <c r="F76" s="29"/>
      <c r="G76" s="167" t="s">
        <v>573</v>
      </c>
      <c r="H76" s="145">
        <v>39</v>
      </c>
      <c r="I76" s="301">
        <f>I77</f>
        <v>0</v>
      </c>
      <c r="J76" s="303">
        <f>J77</f>
        <v>0</v>
      </c>
      <c r="K76" s="304">
        <f>K77</f>
        <v>0</v>
      </c>
      <c r="L76" s="304">
        <f>L77</f>
        <v>0</v>
      </c>
      <c r="Q76" s="257"/>
      <c r="R76" s="259"/>
    </row>
    <row r="77" spans="1:18" ht="27" hidden="1" customHeight="1">
      <c r="A77" s="34">
        <v>2</v>
      </c>
      <c r="B77" s="39">
        <v>3</v>
      </c>
      <c r="C77" s="39">
        <v>1</v>
      </c>
      <c r="D77" s="39">
        <v>2</v>
      </c>
      <c r="E77" s="39">
        <v>1</v>
      </c>
      <c r="F77" s="54"/>
      <c r="G77" s="167" t="s">
        <v>573</v>
      </c>
      <c r="H77" s="145">
        <v>40</v>
      </c>
      <c r="I77" s="297">
        <f>SUM(I78:I80)</f>
        <v>0</v>
      </c>
      <c r="J77" s="305">
        <f>SUM(J78:J80)</f>
        <v>0</v>
      </c>
      <c r="K77" s="306">
        <f>SUM(K78:K80)</f>
        <v>0</v>
      </c>
      <c r="L77" s="291">
        <f>SUM(L78:L80)</f>
        <v>0</v>
      </c>
      <c r="Q77" s="257"/>
      <c r="R77" s="259"/>
    </row>
    <row r="78" spans="1:18" s="8" customFormat="1" ht="27" hidden="1" customHeight="1">
      <c r="A78" s="26">
        <v>2</v>
      </c>
      <c r="B78" s="37">
        <v>3</v>
      </c>
      <c r="C78" s="37">
        <v>1</v>
      </c>
      <c r="D78" s="37">
        <v>2</v>
      </c>
      <c r="E78" s="37">
        <v>1</v>
      </c>
      <c r="F78" s="31">
        <v>1</v>
      </c>
      <c r="G78" s="27" t="s">
        <v>10</v>
      </c>
      <c r="H78" s="145">
        <v>41</v>
      </c>
      <c r="I78" s="294"/>
      <c r="J78" s="294"/>
      <c r="K78" s="294"/>
      <c r="L78" s="294"/>
      <c r="Q78" s="257"/>
      <c r="R78" s="259"/>
    </row>
    <row r="79" spans="1:18" ht="16.5" hidden="1" customHeight="1">
      <c r="A79" s="26">
        <v>2</v>
      </c>
      <c r="B79" s="37">
        <v>3</v>
      </c>
      <c r="C79" s="37">
        <v>1</v>
      </c>
      <c r="D79" s="37">
        <v>2</v>
      </c>
      <c r="E79" s="37">
        <v>1</v>
      </c>
      <c r="F79" s="31">
        <v>2</v>
      </c>
      <c r="G79" s="27" t="s">
        <v>4</v>
      </c>
      <c r="H79" s="145">
        <v>42</v>
      </c>
      <c r="I79" s="294"/>
      <c r="J79" s="294"/>
      <c r="K79" s="294"/>
      <c r="L79" s="294"/>
      <c r="Q79" s="257"/>
      <c r="R79" s="259"/>
    </row>
    <row r="80" spans="1:18" ht="15" hidden="1" customHeight="1">
      <c r="A80" s="26">
        <v>2</v>
      </c>
      <c r="B80" s="37">
        <v>3</v>
      </c>
      <c r="C80" s="37">
        <v>1</v>
      </c>
      <c r="D80" s="37">
        <v>2</v>
      </c>
      <c r="E80" s="37">
        <v>1</v>
      </c>
      <c r="F80" s="31">
        <v>3</v>
      </c>
      <c r="G80" s="172" t="s">
        <v>91</v>
      </c>
      <c r="H80" s="145">
        <v>43</v>
      </c>
      <c r="I80" s="294"/>
      <c r="J80" s="294"/>
      <c r="K80" s="294"/>
      <c r="L80" s="294"/>
      <c r="Q80" s="257"/>
      <c r="R80" s="259"/>
    </row>
    <row r="81" spans="1:18" ht="27.75" hidden="1" customHeight="1">
      <c r="A81" s="26">
        <v>2</v>
      </c>
      <c r="B81" s="37">
        <v>3</v>
      </c>
      <c r="C81" s="37">
        <v>1</v>
      </c>
      <c r="D81" s="37">
        <v>3</v>
      </c>
      <c r="E81" s="37"/>
      <c r="F81" s="31"/>
      <c r="G81" s="172" t="s">
        <v>745</v>
      </c>
      <c r="H81" s="145">
        <v>44</v>
      </c>
      <c r="I81" s="290">
        <f>I82</f>
        <v>0</v>
      </c>
      <c r="J81" s="302">
        <f>J82</f>
        <v>0</v>
      </c>
      <c r="K81" s="291">
        <f>K82</f>
        <v>0</v>
      </c>
      <c r="L81" s="291">
        <f>L82</f>
        <v>0</v>
      </c>
      <c r="Q81" s="257"/>
      <c r="R81" s="259"/>
    </row>
    <row r="82" spans="1:18" ht="26.25" hidden="1" customHeight="1">
      <c r="A82" s="26">
        <v>2</v>
      </c>
      <c r="B82" s="37">
        <v>3</v>
      </c>
      <c r="C82" s="37">
        <v>1</v>
      </c>
      <c r="D82" s="37">
        <v>3</v>
      </c>
      <c r="E82" s="37">
        <v>1</v>
      </c>
      <c r="F82" s="31"/>
      <c r="G82" s="172" t="s">
        <v>746</v>
      </c>
      <c r="H82" s="145">
        <v>45</v>
      </c>
      <c r="I82" s="290">
        <f>SUM(I83:I85)</f>
        <v>0</v>
      </c>
      <c r="J82" s="302">
        <f>SUM(J83:J85)</f>
        <v>0</v>
      </c>
      <c r="K82" s="291">
        <f>SUM(K83:K85)</f>
        <v>0</v>
      </c>
      <c r="L82" s="291">
        <f>SUM(L83:L85)</f>
        <v>0</v>
      </c>
      <c r="Q82" s="257"/>
      <c r="R82" s="259"/>
    </row>
    <row r="83" spans="1:18" ht="15" hidden="1" customHeight="1">
      <c r="A83" s="36">
        <v>2</v>
      </c>
      <c r="B83" s="41">
        <v>3</v>
      </c>
      <c r="C83" s="41">
        <v>1</v>
      </c>
      <c r="D83" s="41">
        <v>3</v>
      </c>
      <c r="E83" s="41">
        <v>1</v>
      </c>
      <c r="F83" s="29">
        <v>1</v>
      </c>
      <c r="G83" s="262" t="s">
        <v>574</v>
      </c>
      <c r="H83" s="145">
        <v>46</v>
      </c>
      <c r="I83" s="292"/>
      <c r="J83" s="292"/>
      <c r="K83" s="292"/>
      <c r="L83" s="292"/>
      <c r="Q83" s="257"/>
      <c r="R83" s="259"/>
    </row>
    <row r="84" spans="1:18" ht="16.5" hidden="1" customHeight="1">
      <c r="A84" s="26">
        <v>2</v>
      </c>
      <c r="B84" s="37">
        <v>3</v>
      </c>
      <c r="C84" s="37">
        <v>1</v>
      </c>
      <c r="D84" s="37">
        <v>3</v>
      </c>
      <c r="E84" s="37">
        <v>1</v>
      </c>
      <c r="F84" s="31">
        <v>2</v>
      </c>
      <c r="G84" s="172" t="s">
        <v>575</v>
      </c>
      <c r="H84" s="145">
        <v>47</v>
      </c>
      <c r="I84" s="294"/>
      <c r="J84" s="294"/>
      <c r="K84" s="294"/>
      <c r="L84" s="294"/>
      <c r="Q84" s="257"/>
      <c r="R84" s="259"/>
    </row>
    <row r="85" spans="1:18" ht="17.25" hidden="1" customHeight="1">
      <c r="A85" s="36">
        <v>2</v>
      </c>
      <c r="B85" s="41">
        <v>3</v>
      </c>
      <c r="C85" s="41">
        <v>1</v>
      </c>
      <c r="D85" s="41">
        <v>3</v>
      </c>
      <c r="E85" s="41">
        <v>1</v>
      </c>
      <c r="F85" s="29">
        <v>3</v>
      </c>
      <c r="G85" s="262" t="s">
        <v>576</v>
      </c>
      <c r="H85" s="145">
        <v>48</v>
      </c>
      <c r="I85" s="292"/>
      <c r="J85" s="292"/>
      <c r="K85" s="292"/>
      <c r="L85" s="292"/>
      <c r="Q85" s="257"/>
      <c r="R85" s="259"/>
    </row>
    <row r="86" spans="1:18" ht="12.75" hidden="1" customHeight="1">
      <c r="A86" s="36">
        <v>2</v>
      </c>
      <c r="B86" s="41">
        <v>3</v>
      </c>
      <c r="C86" s="41">
        <v>2</v>
      </c>
      <c r="D86" s="41"/>
      <c r="E86" s="41"/>
      <c r="F86" s="29"/>
      <c r="G86" s="262" t="s">
        <v>683</v>
      </c>
      <c r="H86" s="145">
        <v>49</v>
      </c>
      <c r="I86" s="290">
        <f>I87</f>
        <v>0</v>
      </c>
      <c r="J86" s="290">
        <f t="shared" ref="J86:L86" si="5">J87</f>
        <v>0</v>
      </c>
      <c r="K86" s="290">
        <f t="shared" si="5"/>
        <v>0</v>
      </c>
      <c r="L86" s="290">
        <f t="shared" si="5"/>
        <v>0</v>
      </c>
    </row>
    <row r="87" spans="1:18" ht="12" hidden="1" customHeight="1">
      <c r="A87" s="36">
        <v>2</v>
      </c>
      <c r="B87" s="41">
        <v>3</v>
      </c>
      <c r="C87" s="41">
        <v>2</v>
      </c>
      <c r="D87" s="41">
        <v>1</v>
      </c>
      <c r="E87" s="41"/>
      <c r="F87" s="29"/>
      <c r="G87" s="262" t="s">
        <v>683</v>
      </c>
      <c r="H87" s="145">
        <v>50</v>
      </c>
      <c r="I87" s="290">
        <f>I88</f>
        <v>0</v>
      </c>
      <c r="J87" s="290">
        <f t="shared" ref="J87:L87" si="6">J88</f>
        <v>0</v>
      </c>
      <c r="K87" s="290">
        <f t="shared" si="6"/>
        <v>0</v>
      </c>
      <c r="L87" s="290">
        <f t="shared" si="6"/>
        <v>0</v>
      </c>
    </row>
    <row r="88" spans="1:18" ht="15.75" hidden="1" customHeight="1">
      <c r="A88" s="36">
        <v>2</v>
      </c>
      <c r="B88" s="41">
        <v>3</v>
      </c>
      <c r="C88" s="41">
        <v>2</v>
      </c>
      <c r="D88" s="41">
        <v>1</v>
      </c>
      <c r="E88" s="41">
        <v>1</v>
      </c>
      <c r="F88" s="29"/>
      <c r="G88" s="262" t="s">
        <v>683</v>
      </c>
      <c r="H88" s="145">
        <v>51</v>
      </c>
      <c r="I88" s="290">
        <f>SUM(I89)</f>
        <v>0</v>
      </c>
      <c r="J88" s="290">
        <f t="shared" ref="J88:L88" si="7">SUM(J89)</f>
        <v>0</v>
      </c>
      <c r="K88" s="290">
        <f t="shared" si="7"/>
        <v>0</v>
      </c>
      <c r="L88" s="290">
        <f t="shared" si="7"/>
        <v>0</v>
      </c>
    </row>
    <row r="89" spans="1:18" ht="13.5" hidden="1" customHeight="1">
      <c r="A89" s="36">
        <v>2</v>
      </c>
      <c r="B89" s="41">
        <v>3</v>
      </c>
      <c r="C89" s="41">
        <v>2</v>
      </c>
      <c r="D89" s="41">
        <v>1</v>
      </c>
      <c r="E89" s="41">
        <v>1</v>
      </c>
      <c r="F89" s="29">
        <v>1</v>
      </c>
      <c r="G89" s="262" t="s">
        <v>683</v>
      </c>
      <c r="H89" s="145">
        <v>52</v>
      </c>
      <c r="I89" s="294"/>
      <c r="J89" s="294"/>
      <c r="K89" s="294"/>
      <c r="L89" s="294"/>
    </row>
    <row r="90" spans="1:18" ht="16.5" hidden="1" customHeight="1">
      <c r="A90" s="35">
        <v>2</v>
      </c>
      <c r="B90" s="40">
        <v>4</v>
      </c>
      <c r="C90" s="40"/>
      <c r="D90" s="40"/>
      <c r="E90" s="40"/>
      <c r="F90" s="53"/>
      <c r="G90" s="33" t="s">
        <v>36</v>
      </c>
      <c r="H90" s="145">
        <v>53</v>
      </c>
      <c r="I90" s="290">
        <f>I91</f>
        <v>0</v>
      </c>
      <c r="J90" s="302">
        <f t="shared" ref="J90:L92" si="8">J91</f>
        <v>0</v>
      </c>
      <c r="K90" s="291">
        <f t="shared" si="8"/>
        <v>0</v>
      </c>
      <c r="L90" s="291">
        <f t="shared" si="8"/>
        <v>0</v>
      </c>
    </row>
    <row r="91" spans="1:18" ht="15.75" hidden="1" customHeight="1">
      <c r="A91" s="26">
        <v>2</v>
      </c>
      <c r="B91" s="37">
        <v>4</v>
      </c>
      <c r="C91" s="37">
        <v>1</v>
      </c>
      <c r="D91" s="37"/>
      <c r="E91" s="37"/>
      <c r="F91" s="31"/>
      <c r="G91" s="172" t="s">
        <v>94</v>
      </c>
      <c r="H91" s="145">
        <v>54</v>
      </c>
      <c r="I91" s="290">
        <f>I92</f>
        <v>0</v>
      </c>
      <c r="J91" s="302">
        <f t="shared" si="8"/>
        <v>0</v>
      </c>
      <c r="K91" s="291">
        <f t="shared" si="8"/>
        <v>0</v>
      </c>
      <c r="L91" s="291">
        <f t="shared" si="8"/>
        <v>0</v>
      </c>
    </row>
    <row r="92" spans="1:18" ht="17.25" hidden="1" customHeight="1">
      <c r="A92" s="26">
        <v>2</v>
      </c>
      <c r="B92" s="37">
        <v>4</v>
      </c>
      <c r="C92" s="37">
        <v>1</v>
      </c>
      <c r="D92" s="37">
        <v>1</v>
      </c>
      <c r="E92" s="37"/>
      <c r="F92" s="31"/>
      <c r="G92" s="27" t="s">
        <v>94</v>
      </c>
      <c r="H92" s="145">
        <v>55</v>
      </c>
      <c r="I92" s="290">
        <f>I93</f>
        <v>0</v>
      </c>
      <c r="J92" s="302">
        <f t="shared" si="8"/>
        <v>0</v>
      </c>
      <c r="K92" s="291">
        <f t="shared" si="8"/>
        <v>0</v>
      </c>
      <c r="L92" s="291">
        <f t="shared" si="8"/>
        <v>0</v>
      </c>
    </row>
    <row r="93" spans="1:18" ht="18" hidden="1" customHeight="1">
      <c r="A93" s="26">
        <v>2</v>
      </c>
      <c r="B93" s="37">
        <v>4</v>
      </c>
      <c r="C93" s="37">
        <v>1</v>
      </c>
      <c r="D93" s="37">
        <v>1</v>
      </c>
      <c r="E93" s="37">
        <v>1</v>
      </c>
      <c r="F93" s="31"/>
      <c r="G93" s="27" t="s">
        <v>94</v>
      </c>
      <c r="H93" s="145">
        <v>56</v>
      </c>
      <c r="I93" s="290">
        <f>SUM(I94:I96)</f>
        <v>0</v>
      </c>
      <c r="J93" s="302">
        <f>SUM(J94:J96)</f>
        <v>0</v>
      </c>
      <c r="K93" s="291">
        <f>SUM(K94:K96)</f>
        <v>0</v>
      </c>
      <c r="L93" s="291">
        <f>SUM(L94:L96)</f>
        <v>0</v>
      </c>
    </row>
    <row r="94" spans="1:18" ht="14.25" hidden="1" customHeight="1">
      <c r="A94" s="26">
        <v>2</v>
      </c>
      <c r="B94" s="37">
        <v>4</v>
      </c>
      <c r="C94" s="37">
        <v>1</v>
      </c>
      <c r="D94" s="37">
        <v>1</v>
      </c>
      <c r="E94" s="37">
        <v>1</v>
      </c>
      <c r="F94" s="31">
        <v>1</v>
      </c>
      <c r="G94" s="27" t="s">
        <v>37</v>
      </c>
      <c r="H94" s="145">
        <v>57</v>
      </c>
      <c r="I94" s="294"/>
      <c r="J94" s="294"/>
      <c r="K94" s="294"/>
      <c r="L94" s="294"/>
    </row>
    <row r="95" spans="1:18" ht="13.5" hidden="1" customHeight="1">
      <c r="A95" s="26">
        <v>2</v>
      </c>
      <c r="B95" s="26">
        <v>4</v>
      </c>
      <c r="C95" s="26">
        <v>1</v>
      </c>
      <c r="D95" s="37">
        <v>1</v>
      </c>
      <c r="E95" s="37">
        <v>1</v>
      </c>
      <c r="F95" s="25">
        <v>2</v>
      </c>
      <c r="G95" s="45" t="s">
        <v>38</v>
      </c>
      <c r="H95" s="145">
        <v>58</v>
      </c>
      <c r="I95" s="294"/>
      <c r="J95" s="294"/>
      <c r="K95" s="294"/>
      <c r="L95" s="294"/>
    </row>
    <row r="96" spans="1:18" hidden="1">
      <c r="A96" s="26">
        <v>2</v>
      </c>
      <c r="B96" s="37">
        <v>4</v>
      </c>
      <c r="C96" s="26">
        <v>1</v>
      </c>
      <c r="D96" s="37">
        <v>1</v>
      </c>
      <c r="E96" s="37">
        <v>1</v>
      </c>
      <c r="F96" s="25">
        <v>3</v>
      </c>
      <c r="G96" s="45" t="s">
        <v>39</v>
      </c>
      <c r="H96" s="145">
        <v>59</v>
      </c>
      <c r="I96" s="294"/>
      <c r="J96" s="294"/>
      <c r="K96" s="294"/>
      <c r="L96" s="294"/>
    </row>
    <row r="97" spans="1:12" hidden="1">
      <c r="A97" s="35">
        <v>2</v>
      </c>
      <c r="B97" s="40">
        <v>5</v>
      </c>
      <c r="C97" s="35"/>
      <c r="D97" s="40"/>
      <c r="E97" s="40"/>
      <c r="F97" s="43"/>
      <c r="G97" s="46" t="s">
        <v>40</v>
      </c>
      <c r="H97" s="145">
        <v>60</v>
      </c>
      <c r="I97" s="290">
        <f>SUM(I98+I103+I108)</f>
        <v>0</v>
      </c>
      <c r="J97" s="302">
        <f>SUM(J98+J103+J108)</f>
        <v>0</v>
      </c>
      <c r="K97" s="291">
        <f>SUM(K98+K103+K108)</f>
        <v>0</v>
      </c>
      <c r="L97" s="291">
        <f>SUM(L98+L103+L108)</f>
        <v>0</v>
      </c>
    </row>
    <row r="98" spans="1:12" hidden="1">
      <c r="A98" s="36">
        <v>2</v>
      </c>
      <c r="B98" s="41">
        <v>5</v>
      </c>
      <c r="C98" s="36">
        <v>1</v>
      </c>
      <c r="D98" s="41"/>
      <c r="E98" s="41"/>
      <c r="F98" s="44"/>
      <c r="G98" s="167" t="s">
        <v>95</v>
      </c>
      <c r="H98" s="145">
        <v>61</v>
      </c>
      <c r="I98" s="301">
        <f>I99</f>
        <v>0</v>
      </c>
      <c r="J98" s="303">
        <f t="shared" ref="J98:L99" si="9">J99</f>
        <v>0</v>
      </c>
      <c r="K98" s="304">
        <f t="shared" si="9"/>
        <v>0</v>
      </c>
      <c r="L98" s="304">
        <f t="shared" si="9"/>
        <v>0</v>
      </c>
    </row>
    <row r="99" spans="1:12" hidden="1">
      <c r="A99" s="26">
        <v>2</v>
      </c>
      <c r="B99" s="37">
        <v>5</v>
      </c>
      <c r="C99" s="26">
        <v>1</v>
      </c>
      <c r="D99" s="37">
        <v>1</v>
      </c>
      <c r="E99" s="37"/>
      <c r="F99" s="25"/>
      <c r="G99" s="45" t="s">
        <v>95</v>
      </c>
      <c r="H99" s="145">
        <v>62</v>
      </c>
      <c r="I99" s="290">
        <f>I100</f>
        <v>0</v>
      </c>
      <c r="J99" s="302">
        <f t="shared" si="9"/>
        <v>0</v>
      </c>
      <c r="K99" s="291">
        <f t="shared" si="9"/>
        <v>0</v>
      </c>
      <c r="L99" s="291">
        <f t="shared" si="9"/>
        <v>0</v>
      </c>
    </row>
    <row r="100" spans="1:12" hidden="1">
      <c r="A100" s="26">
        <v>2</v>
      </c>
      <c r="B100" s="37">
        <v>5</v>
      </c>
      <c r="C100" s="26">
        <v>1</v>
      </c>
      <c r="D100" s="37">
        <v>1</v>
      </c>
      <c r="E100" s="37">
        <v>1</v>
      </c>
      <c r="F100" s="25"/>
      <c r="G100" s="45" t="s">
        <v>95</v>
      </c>
      <c r="H100" s="145">
        <v>63</v>
      </c>
      <c r="I100" s="290">
        <f>SUM(I101:I102)</f>
        <v>0</v>
      </c>
      <c r="J100" s="302">
        <f>SUM(J101:J102)</f>
        <v>0</v>
      </c>
      <c r="K100" s="291">
        <f>SUM(K101:K102)</f>
        <v>0</v>
      </c>
      <c r="L100" s="291">
        <f>SUM(L101:L102)</f>
        <v>0</v>
      </c>
    </row>
    <row r="101" spans="1:12" ht="25.5" hidden="1">
      <c r="A101" s="26">
        <v>2</v>
      </c>
      <c r="B101" s="37">
        <v>5</v>
      </c>
      <c r="C101" s="26">
        <v>1</v>
      </c>
      <c r="D101" s="37">
        <v>1</v>
      </c>
      <c r="E101" s="37">
        <v>1</v>
      </c>
      <c r="F101" s="25">
        <v>1</v>
      </c>
      <c r="G101" s="168" t="s">
        <v>579</v>
      </c>
      <c r="H101" s="145">
        <v>64</v>
      </c>
      <c r="I101" s="294"/>
      <c r="J101" s="294"/>
      <c r="K101" s="294"/>
      <c r="L101" s="294"/>
    </row>
    <row r="102" spans="1:12" ht="15.75" hidden="1" customHeight="1">
      <c r="A102" s="26">
        <v>2</v>
      </c>
      <c r="B102" s="37">
        <v>5</v>
      </c>
      <c r="C102" s="26">
        <v>1</v>
      </c>
      <c r="D102" s="37">
        <v>1</v>
      </c>
      <c r="E102" s="37">
        <v>1</v>
      </c>
      <c r="F102" s="25">
        <v>2</v>
      </c>
      <c r="G102" s="168" t="s">
        <v>564</v>
      </c>
      <c r="H102" s="145">
        <v>65</v>
      </c>
      <c r="I102" s="294"/>
      <c r="J102" s="294"/>
      <c r="K102" s="294"/>
      <c r="L102" s="294"/>
    </row>
    <row r="103" spans="1:12" ht="12" hidden="1" customHeight="1">
      <c r="A103" s="26">
        <v>2</v>
      </c>
      <c r="B103" s="37">
        <v>5</v>
      </c>
      <c r="C103" s="26">
        <v>2</v>
      </c>
      <c r="D103" s="37"/>
      <c r="E103" s="37"/>
      <c r="F103" s="25"/>
      <c r="G103" s="168" t="s">
        <v>96</v>
      </c>
      <c r="H103" s="145">
        <v>66</v>
      </c>
      <c r="I103" s="290">
        <f>I104</f>
        <v>0</v>
      </c>
      <c r="J103" s="302">
        <f t="shared" ref="J103:L104" si="10">J104</f>
        <v>0</v>
      </c>
      <c r="K103" s="291">
        <f t="shared" si="10"/>
        <v>0</v>
      </c>
      <c r="L103" s="290">
        <f t="shared" si="10"/>
        <v>0</v>
      </c>
    </row>
    <row r="104" spans="1:12" ht="15.75" hidden="1" customHeight="1">
      <c r="A104" s="27">
        <v>2</v>
      </c>
      <c r="B104" s="26">
        <v>5</v>
      </c>
      <c r="C104" s="37">
        <v>2</v>
      </c>
      <c r="D104" s="45">
        <v>1</v>
      </c>
      <c r="E104" s="26"/>
      <c r="F104" s="25"/>
      <c r="G104" s="45" t="s">
        <v>96</v>
      </c>
      <c r="H104" s="145">
        <v>67</v>
      </c>
      <c r="I104" s="290">
        <f>I105</f>
        <v>0</v>
      </c>
      <c r="J104" s="302">
        <f t="shared" si="10"/>
        <v>0</v>
      </c>
      <c r="K104" s="291">
        <f t="shared" si="10"/>
        <v>0</v>
      </c>
      <c r="L104" s="290">
        <f t="shared" si="10"/>
        <v>0</v>
      </c>
    </row>
    <row r="105" spans="1:12" ht="15" hidden="1" customHeight="1">
      <c r="A105" s="27">
        <v>2</v>
      </c>
      <c r="B105" s="26">
        <v>5</v>
      </c>
      <c r="C105" s="37">
        <v>2</v>
      </c>
      <c r="D105" s="45">
        <v>1</v>
      </c>
      <c r="E105" s="26">
        <v>1</v>
      </c>
      <c r="F105" s="25"/>
      <c r="G105" s="45" t="s">
        <v>96</v>
      </c>
      <c r="H105" s="145">
        <v>68</v>
      </c>
      <c r="I105" s="290">
        <f>SUM(I106:I107)</f>
        <v>0</v>
      </c>
      <c r="J105" s="302">
        <f>SUM(J106:J107)</f>
        <v>0</v>
      </c>
      <c r="K105" s="291">
        <f>SUM(K106:K107)</f>
        <v>0</v>
      </c>
      <c r="L105" s="290">
        <f>SUM(L106:L107)</f>
        <v>0</v>
      </c>
    </row>
    <row r="106" spans="1:12" ht="25.5" hidden="1">
      <c r="A106" s="27">
        <v>2</v>
      </c>
      <c r="B106" s="26">
        <v>5</v>
      </c>
      <c r="C106" s="37">
        <v>2</v>
      </c>
      <c r="D106" s="45">
        <v>1</v>
      </c>
      <c r="E106" s="26">
        <v>1</v>
      </c>
      <c r="F106" s="25">
        <v>1</v>
      </c>
      <c r="G106" s="168" t="s">
        <v>580</v>
      </c>
      <c r="H106" s="145">
        <v>69</v>
      </c>
      <c r="I106" s="294"/>
      <c r="J106" s="294"/>
      <c r="K106" s="294"/>
      <c r="L106" s="294"/>
    </row>
    <row r="107" spans="1:12" ht="25.5" hidden="1" customHeight="1">
      <c r="A107" s="27">
        <v>2</v>
      </c>
      <c r="B107" s="26">
        <v>5</v>
      </c>
      <c r="C107" s="37">
        <v>2</v>
      </c>
      <c r="D107" s="45">
        <v>1</v>
      </c>
      <c r="E107" s="26">
        <v>1</v>
      </c>
      <c r="F107" s="25">
        <v>2</v>
      </c>
      <c r="G107" s="168" t="s">
        <v>581</v>
      </c>
      <c r="H107" s="145">
        <v>70</v>
      </c>
      <c r="I107" s="294"/>
      <c r="J107" s="294"/>
      <c r="K107" s="294"/>
      <c r="L107" s="294"/>
    </row>
    <row r="108" spans="1:12" ht="28.5" hidden="1" customHeight="1">
      <c r="A108" s="27">
        <v>2</v>
      </c>
      <c r="B108" s="26">
        <v>5</v>
      </c>
      <c r="C108" s="37">
        <v>3</v>
      </c>
      <c r="D108" s="45"/>
      <c r="E108" s="26"/>
      <c r="F108" s="25"/>
      <c r="G108" s="168" t="s">
        <v>582</v>
      </c>
      <c r="H108" s="145">
        <v>71</v>
      </c>
      <c r="I108" s="290">
        <f>I109</f>
        <v>0</v>
      </c>
      <c r="J108" s="302">
        <f t="shared" ref="J108:L109" si="11">J109</f>
        <v>0</v>
      </c>
      <c r="K108" s="291">
        <f t="shared" si="11"/>
        <v>0</v>
      </c>
      <c r="L108" s="290">
        <f t="shared" si="11"/>
        <v>0</v>
      </c>
    </row>
    <row r="109" spans="1:12" ht="27" hidden="1" customHeight="1">
      <c r="A109" s="27">
        <v>2</v>
      </c>
      <c r="B109" s="26">
        <v>5</v>
      </c>
      <c r="C109" s="37">
        <v>3</v>
      </c>
      <c r="D109" s="45">
        <v>1</v>
      </c>
      <c r="E109" s="26"/>
      <c r="F109" s="25"/>
      <c r="G109" s="168" t="s">
        <v>583</v>
      </c>
      <c r="H109" s="145">
        <v>72</v>
      </c>
      <c r="I109" s="290">
        <f>I110</f>
        <v>0</v>
      </c>
      <c r="J109" s="302">
        <f t="shared" si="11"/>
        <v>0</v>
      </c>
      <c r="K109" s="291">
        <f t="shared" si="11"/>
        <v>0</v>
      </c>
      <c r="L109" s="290">
        <f t="shared" si="11"/>
        <v>0</v>
      </c>
    </row>
    <row r="110" spans="1:12" ht="30" hidden="1" customHeight="1">
      <c r="A110" s="30">
        <v>2</v>
      </c>
      <c r="B110" s="34">
        <v>5</v>
      </c>
      <c r="C110" s="39">
        <v>3</v>
      </c>
      <c r="D110" s="9">
        <v>1</v>
      </c>
      <c r="E110" s="34">
        <v>1</v>
      </c>
      <c r="F110" s="42"/>
      <c r="G110" s="171" t="s">
        <v>583</v>
      </c>
      <c r="H110" s="145">
        <v>73</v>
      </c>
      <c r="I110" s="297">
        <f>SUM(I111:I112)</f>
        <v>0</v>
      </c>
      <c r="J110" s="305">
        <f>SUM(J111:J112)</f>
        <v>0</v>
      </c>
      <c r="K110" s="306">
        <f>SUM(K111:K112)</f>
        <v>0</v>
      </c>
      <c r="L110" s="297">
        <f>SUM(L111:L112)</f>
        <v>0</v>
      </c>
    </row>
    <row r="111" spans="1:12" ht="26.25" hidden="1" customHeight="1">
      <c r="A111" s="27">
        <v>2</v>
      </c>
      <c r="B111" s="26">
        <v>5</v>
      </c>
      <c r="C111" s="37">
        <v>3</v>
      </c>
      <c r="D111" s="45">
        <v>1</v>
      </c>
      <c r="E111" s="26">
        <v>1</v>
      </c>
      <c r="F111" s="25">
        <v>1</v>
      </c>
      <c r="G111" s="168" t="s">
        <v>583</v>
      </c>
      <c r="H111" s="145">
        <v>74</v>
      </c>
      <c r="I111" s="294"/>
      <c r="J111" s="294"/>
      <c r="K111" s="294"/>
      <c r="L111" s="294"/>
    </row>
    <row r="112" spans="1:12" ht="26.25" hidden="1" customHeight="1">
      <c r="A112" s="30">
        <v>2</v>
      </c>
      <c r="B112" s="34">
        <v>5</v>
      </c>
      <c r="C112" s="39">
        <v>3</v>
      </c>
      <c r="D112" s="9">
        <v>1</v>
      </c>
      <c r="E112" s="34">
        <v>1</v>
      </c>
      <c r="F112" s="42">
        <v>2</v>
      </c>
      <c r="G112" s="171" t="s">
        <v>565</v>
      </c>
      <c r="H112" s="145">
        <v>75</v>
      </c>
      <c r="I112" s="294"/>
      <c r="J112" s="294"/>
      <c r="K112" s="294"/>
      <c r="L112" s="294"/>
    </row>
    <row r="113" spans="1:12" ht="27.75" hidden="1" customHeight="1">
      <c r="A113" s="249">
        <v>2</v>
      </c>
      <c r="B113" s="250">
        <v>5</v>
      </c>
      <c r="C113" s="169">
        <v>3</v>
      </c>
      <c r="D113" s="171">
        <v>2</v>
      </c>
      <c r="E113" s="250"/>
      <c r="F113" s="251"/>
      <c r="G113" s="171" t="s">
        <v>212</v>
      </c>
      <c r="H113" s="145">
        <v>76</v>
      </c>
      <c r="I113" s="297">
        <f>I114</f>
        <v>0</v>
      </c>
      <c r="J113" s="297">
        <f t="shared" ref="J113:L113" si="12">J114</f>
        <v>0</v>
      </c>
      <c r="K113" s="297">
        <f t="shared" si="12"/>
        <v>0</v>
      </c>
      <c r="L113" s="297">
        <f t="shared" si="12"/>
        <v>0</v>
      </c>
    </row>
    <row r="114" spans="1:12" ht="25.5" hidden="1" customHeight="1">
      <c r="A114" s="249">
        <v>2</v>
      </c>
      <c r="B114" s="250">
        <v>5</v>
      </c>
      <c r="C114" s="169">
        <v>3</v>
      </c>
      <c r="D114" s="171">
        <v>2</v>
      </c>
      <c r="E114" s="250">
        <v>1</v>
      </c>
      <c r="F114" s="251"/>
      <c r="G114" s="171" t="s">
        <v>212</v>
      </c>
      <c r="H114" s="145">
        <v>77</v>
      </c>
      <c r="I114" s="297">
        <f>SUM(I115:I116)</f>
        <v>0</v>
      </c>
      <c r="J114" s="297">
        <f t="shared" ref="J114:L114" si="13">SUM(J115:J116)</f>
        <v>0</v>
      </c>
      <c r="K114" s="297">
        <f t="shared" si="13"/>
        <v>0</v>
      </c>
      <c r="L114" s="297">
        <f t="shared" si="13"/>
        <v>0</v>
      </c>
    </row>
    <row r="115" spans="1:12" ht="30" hidden="1" customHeight="1">
      <c r="A115" s="249">
        <v>2</v>
      </c>
      <c r="B115" s="250">
        <v>5</v>
      </c>
      <c r="C115" s="169">
        <v>3</v>
      </c>
      <c r="D115" s="171">
        <v>2</v>
      </c>
      <c r="E115" s="250">
        <v>1</v>
      </c>
      <c r="F115" s="251">
        <v>1</v>
      </c>
      <c r="G115" s="171" t="s">
        <v>212</v>
      </c>
      <c r="H115" s="145">
        <v>78</v>
      </c>
      <c r="I115" s="294"/>
      <c r="J115" s="294"/>
      <c r="K115" s="294"/>
      <c r="L115" s="294"/>
    </row>
    <row r="116" spans="1:12" ht="18" hidden="1" customHeight="1">
      <c r="A116" s="249">
        <v>2</v>
      </c>
      <c r="B116" s="250">
        <v>5</v>
      </c>
      <c r="C116" s="169">
        <v>3</v>
      </c>
      <c r="D116" s="171">
        <v>2</v>
      </c>
      <c r="E116" s="250">
        <v>1</v>
      </c>
      <c r="F116" s="251">
        <v>2</v>
      </c>
      <c r="G116" s="171" t="s">
        <v>213</v>
      </c>
      <c r="H116" s="145">
        <v>79</v>
      </c>
      <c r="I116" s="294"/>
      <c r="J116" s="294"/>
      <c r="K116" s="294"/>
      <c r="L116" s="294"/>
    </row>
    <row r="117" spans="1:12" ht="16.5" hidden="1" customHeight="1">
      <c r="A117" s="33">
        <v>2</v>
      </c>
      <c r="B117" s="35">
        <v>6</v>
      </c>
      <c r="C117" s="40"/>
      <c r="D117" s="46"/>
      <c r="E117" s="35"/>
      <c r="F117" s="43"/>
      <c r="G117" s="102" t="s">
        <v>43</v>
      </c>
      <c r="H117" s="145">
        <v>80</v>
      </c>
      <c r="I117" s="290">
        <f>SUM(I118+I123+I127+I131+I135+I139)</f>
        <v>0</v>
      </c>
      <c r="J117" s="290">
        <f t="shared" ref="J117:L117" si="14">SUM(J118+J123+J127+J131+J135+J139)</f>
        <v>0</v>
      </c>
      <c r="K117" s="290">
        <f t="shared" si="14"/>
        <v>0</v>
      </c>
      <c r="L117" s="290">
        <f t="shared" si="14"/>
        <v>0</v>
      </c>
    </row>
    <row r="118" spans="1:12" ht="14.25" hidden="1" customHeight="1">
      <c r="A118" s="30">
        <v>2</v>
      </c>
      <c r="B118" s="34">
        <v>6</v>
      </c>
      <c r="C118" s="39">
        <v>1</v>
      </c>
      <c r="D118" s="9"/>
      <c r="E118" s="34"/>
      <c r="F118" s="42"/>
      <c r="G118" s="171" t="s">
        <v>98</v>
      </c>
      <c r="H118" s="145">
        <v>81</v>
      </c>
      <c r="I118" s="297">
        <f>I119</f>
        <v>0</v>
      </c>
      <c r="J118" s="305">
        <f t="shared" ref="J118:L119" si="15">J119</f>
        <v>0</v>
      </c>
      <c r="K118" s="306">
        <f t="shared" si="15"/>
        <v>0</v>
      </c>
      <c r="L118" s="297">
        <f t="shared" si="15"/>
        <v>0</v>
      </c>
    </row>
    <row r="119" spans="1:12" ht="14.25" hidden="1" customHeight="1">
      <c r="A119" s="27">
        <v>2</v>
      </c>
      <c r="B119" s="26">
        <v>6</v>
      </c>
      <c r="C119" s="37">
        <v>1</v>
      </c>
      <c r="D119" s="45">
        <v>1</v>
      </c>
      <c r="E119" s="26"/>
      <c r="F119" s="25"/>
      <c r="G119" s="45" t="s">
        <v>98</v>
      </c>
      <c r="H119" s="145">
        <v>82</v>
      </c>
      <c r="I119" s="290">
        <f>I120</f>
        <v>0</v>
      </c>
      <c r="J119" s="302">
        <f t="shared" si="15"/>
        <v>0</v>
      </c>
      <c r="K119" s="291">
        <f t="shared" si="15"/>
        <v>0</v>
      </c>
      <c r="L119" s="290">
        <f t="shared" si="15"/>
        <v>0</v>
      </c>
    </row>
    <row r="120" spans="1:12" hidden="1">
      <c r="A120" s="27">
        <v>2</v>
      </c>
      <c r="B120" s="26">
        <v>6</v>
      </c>
      <c r="C120" s="37">
        <v>1</v>
      </c>
      <c r="D120" s="45">
        <v>1</v>
      </c>
      <c r="E120" s="26">
        <v>1</v>
      </c>
      <c r="F120" s="25"/>
      <c r="G120" s="45" t="s">
        <v>98</v>
      </c>
      <c r="H120" s="145">
        <v>83</v>
      </c>
      <c r="I120" s="290">
        <f>SUM(I121:I122)</f>
        <v>0</v>
      </c>
      <c r="J120" s="302">
        <f>SUM(J121:J122)</f>
        <v>0</v>
      </c>
      <c r="K120" s="291">
        <f>SUM(K121:K122)</f>
        <v>0</v>
      </c>
      <c r="L120" s="290">
        <f>SUM(L121:L122)</f>
        <v>0</v>
      </c>
    </row>
    <row r="121" spans="1:12" ht="13.5" hidden="1" customHeight="1">
      <c r="A121" s="27">
        <v>2</v>
      </c>
      <c r="B121" s="26">
        <v>6</v>
      </c>
      <c r="C121" s="37">
        <v>1</v>
      </c>
      <c r="D121" s="45">
        <v>1</v>
      </c>
      <c r="E121" s="26">
        <v>1</v>
      </c>
      <c r="F121" s="25">
        <v>1</v>
      </c>
      <c r="G121" s="45" t="s">
        <v>44</v>
      </c>
      <c r="H121" s="145">
        <v>84</v>
      </c>
      <c r="I121" s="294"/>
      <c r="J121" s="294"/>
      <c r="K121" s="294"/>
      <c r="L121" s="294"/>
    </row>
    <row r="122" spans="1:12" hidden="1">
      <c r="A122" s="48">
        <v>2</v>
      </c>
      <c r="B122" s="36">
        <v>6</v>
      </c>
      <c r="C122" s="41">
        <v>1</v>
      </c>
      <c r="D122" s="47">
        <v>1</v>
      </c>
      <c r="E122" s="36">
        <v>1</v>
      </c>
      <c r="F122" s="44">
        <v>2</v>
      </c>
      <c r="G122" s="47" t="s">
        <v>99</v>
      </c>
      <c r="H122" s="145">
        <v>85</v>
      </c>
      <c r="I122" s="292"/>
      <c r="J122" s="292"/>
      <c r="K122" s="292"/>
      <c r="L122" s="292"/>
    </row>
    <row r="123" spans="1:12" ht="25.5" hidden="1">
      <c r="A123" s="27">
        <v>2</v>
      </c>
      <c r="B123" s="26">
        <v>6</v>
      </c>
      <c r="C123" s="37">
        <v>2</v>
      </c>
      <c r="D123" s="45"/>
      <c r="E123" s="26"/>
      <c r="F123" s="25"/>
      <c r="G123" s="168" t="s">
        <v>684</v>
      </c>
      <c r="H123" s="145">
        <v>86</v>
      </c>
      <c r="I123" s="290">
        <f>I124</f>
        <v>0</v>
      </c>
      <c r="J123" s="302">
        <f t="shared" ref="J123:L125" si="16">J124</f>
        <v>0</v>
      </c>
      <c r="K123" s="291">
        <f t="shared" si="16"/>
        <v>0</v>
      </c>
      <c r="L123" s="290">
        <f t="shared" si="16"/>
        <v>0</v>
      </c>
    </row>
    <row r="124" spans="1:12" ht="14.25" hidden="1" customHeight="1">
      <c r="A124" s="27">
        <v>2</v>
      </c>
      <c r="B124" s="26">
        <v>6</v>
      </c>
      <c r="C124" s="37">
        <v>2</v>
      </c>
      <c r="D124" s="45">
        <v>1</v>
      </c>
      <c r="E124" s="26"/>
      <c r="F124" s="25"/>
      <c r="G124" s="168" t="s">
        <v>684</v>
      </c>
      <c r="H124" s="145">
        <v>87</v>
      </c>
      <c r="I124" s="290">
        <f>I125</f>
        <v>0</v>
      </c>
      <c r="J124" s="302">
        <f t="shared" si="16"/>
        <v>0</v>
      </c>
      <c r="K124" s="291">
        <f t="shared" si="16"/>
        <v>0</v>
      </c>
      <c r="L124" s="290">
        <f t="shared" si="16"/>
        <v>0</v>
      </c>
    </row>
    <row r="125" spans="1:12" ht="14.25" hidden="1" customHeight="1">
      <c r="A125" s="27">
        <v>2</v>
      </c>
      <c r="B125" s="26">
        <v>6</v>
      </c>
      <c r="C125" s="37">
        <v>2</v>
      </c>
      <c r="D125" s="45">
        <v>1</v>
      </c>
      <c r="E125" s="26">
        <v>1</v>
      </c>
      <c r="F125" s="25"/>
      <c r="G125" s="168" t="s">
        <v>684</v>
      </c>
      <c r="H125" s="145">
        <v>88</v>
      </c>
      <c r="I125" s="307">
        <f>I126</f>
        <v>0</v>
      </c>
      <c r="J125" s="308">
        <f t="shared" si="16"/>
        <v>0</v>
      </c>
      <c r="K125" s="309">
        <f t="shared" si="16"/>
        <v>0</v>
      </c>
      <c r="L125" s="307">
        <f t="shared" si="16"/>
        <v>0</v>
      </c>
    </row>
    <row r="126" spans="1:12" ht="25.5" hidden="1">
      <c r="A126" s="27">
        <v>2</v>
      </c>
      <c r="B126" s="26">
        <v>6</v>
      </c>
      <c r="C126" s="37">
        <v>2</v>
      </c>
      <c r="D126" s="45">
        <v>1</v>
      </c>
      <c r="E126" s="26">
        <v>1</v>
      </c>
      <c r="F126" s="25">
        <v>1</v>
      </c>
      <c r="G126" s="168" t="s">
        <v>684</v>
      </c>
      <c r="H126" s="145">
        <v>89</v>
      </c>
      <c r="I126" s="294"/>
      <c r="J126" s="294"/>
      <c r="K126" s="294"/>
      <c r="L126" s="294"/>
    </row>
    <row r="127" spans="1:12" ht="26.25" hidden="1" customHeight="1">
      <c r="A127" s="48">
        <v>2</v>
      </c>
      <c r="B127" s="36">
        <v>6</v>
      </c>
      <c r="C127" s="41">
        <v>3</v>
      </c>
      <c r="D127" s="47"/>
      <c r="E127" s="36"/>
      <c r="F127" s="44"/>
      <c r="G127" s="167" t="s">
        <v>45</v>
      </c>
      <c r="H127" s="145">
        <v>90</v>
      </c>
      <c r="I127" s="301">
        <f>I128</f>
        <v>0</v>
      </c>
      <c r="J127" s="303">
        <f t="shared" ref="J127:L129" si="17">J128</f>
        <v>0</v>
      </c>
      <c r="K127" s="304">
        <f t="shared" si="17"/>
        <v>0</v>
      </c>
      <c r="L127" s="301">
        <f t="shared" si="17"/>
        <v>0</v>
      </c>
    </row>
    <row r="128" spans="1:12" ht="25.5" hidden="1">
      <c r="A128" s="27">
        <v>2</v>
      </c>
      <c r="B128" s="26">
        <v>6</v>
      </c>
      <c r="C128" s="37">
        <v>3</v>
      </c>
      <c r="D128" s="45">
        <v>1</v>
      </c>
      <c r="E128" s="26"/>
      <c r="F128" s="25"/>
      <c r="G128" s="45" t="s">
        <v>45</v>
      </c>
      <c r="H128" s="145">
        <v>91</v>
      </c>
      <c r="I128" s="290">
        <f>I129</f>
        <v>0</v>
      </c>
      <c r="J128" s="302">
        <f t="shared" si="17"/>
        <v>0</v>
      </c>
      <c r="K128" s="291">
        <f t="shared" si="17"/>
        <v>0</v>
      </c>
      <c r="L128" s="290">
        <f t="shared" si="17"/>
        <v>0</v>
      </c>
    </row>
    <row r="129" spans="1:12" ht="26.25" hidden="1" customHeight="1">
      <c r="A129" s="27">
        <v>2</v>
      </c>
      <c r="B129" s="26">
        <v>6</v>
      </c>
      <c r="C129" s="37">
        <v>3</v>
      </c>
      <c r="D129" s="45">
        <v>1</v>
      </c>
      <c r="E129" s="26">
        <v>1</v>
      </c>
      <c r="F129" s="25"/>
      <c r="G129" s="45" t="s">
        <v>45</v>
      </c>
      <c r="H129" s="145">
        <v>92</v>
      </c>
      <c r="I129" s="290">
        <f>I130</f>
        <v>0</v>
      </c>
      <c r="J129" s="302">
        <f t="shared" si="17"/>
        <v>0</v>
      </c>
      <c r="K129" s="291">
        <f t="shared" si="17"/>
        <v>0</v>
      </c>
      <c r="L129" s="290">
        <f t="shared" si="17"/>
        <v>0</v>
      </c>
    </row>
    <row r="130" spans="1:12" ht="27" hidden="1" customHeight="1">
      <c r="A130" s="27">
        <v>2</v>
      </c>
      <c r="B130" s="26">
        <v>6</v>
      </c>
      <c r="C130" s="37">
        <v>3</v>
      </c>
      <c r="D130" s="45">
        <v>1</v>
      </c>
      <c r="E130" s="26">
        <v>1</v>
      </c>
      <c r="F130" s="25">
        <v>1</v>
      </c>
      <c r="G130" s="45" t="s">
        <v>45</v>
      </c>
      <c r="H130" s="145">
        <v>93</v>
      </c>
      <c r="I130" s="294"/>
      <c r="J130" s="294"/>
      <c r="K130" s="294"/>
      <c r="L130" s="294"/>
    </row>
    <row r="131" spans="1:12" ht="25.5" hidden="1">
      <c r="A131" s="48">
        <v>2</v>
      </c>
      <c r="B131" s="36">
        <v>6</v>
      </c>
      <c r="C131" s="41">
        <v>4</v>
      </c>
      <c r="D131" s="47"/>
      <c r="E131" s="36"/>
      <c r="F131" s="44"/>
      <c r="G131" s="167" t="s">
        <v>46</v>
      </c>
      <c r="H131" s="145">
        <v>94</v>
      </c>
      <c r="I131" s="301">
        <f>I132</f>
        <v>0</v>
      </c>
      <c r="J131" s="303">
        <f t="shared" ref="J131:L133" si="18">J132</f>
        <v>0</v>
      </c>
      <c r="K131" s="304">
        <f t="shared" si="18"/>
        <v>0</v>
      </c>
      <c r="L131" s="301">
        <f t="shared" si="18"/>
        <v>0</v>
      </c>
    </row>
    <row r="132" spans="1:12" ht="27" hidden="1" customHeight="1">
      <c r="A132" s="27">
        <v>2</v>
      </c>
      <c r="B132" s="26">
        <v>6</v>
      </c>
      <c r="C132" s="37">
        <v>4</v>
      </c>
      <c r="D132" s="45">
        <v>1</v>
      </c>
      <c r="E132" s="26"/>
      <c r="F132" s="25"/>
      <c r="G132" s="45" t="s">
        <v>46</v>
      </c>
      <c r="H132" s="145">
        <v>95</v>
      </c>
      <c r="I132" s="290">
        <f>I133</f>
        <v>0</v>
      </c>
      <c r="J132" s="302">
        <f t="shared" si="18"/>
        <v>0</v>
      </c>
      <c r="K132" s="291">
        <f t="shared" si="18"/>
        <v>0</v>
      </c>
      <c r="L132" s="290">
        <f t="shared" si="18"/>
        <v>0</v>
      </c>
    </row>
    <row r="133" spans="1:12" ht="27" hidden="1" customHeight="1">
      <c r="A133" s="27">
        <v>2</v>
      </c>
      <c r="B133" s="26">
        <v>6</v>
      </c>
      <c r="C133" s="37">
        <v>4</v>
      </c>
      <c r="D133" s="45">
        <v>1</v>
      </c>
      <c r="E133" s="26">
        <v>1</v>
      </c>
      <c r="F133" s="25"/>
      <c r="G133" s="45" t="s">
        <v>46</v>
      </c>
      <c r="H133" s="145">
        <v>96</v>
      </c>
      <c r="I133" s="290">
        <f>I134</f>
        <v>0</v>
      </c>
      <c r="J133" s="302">
        <f t="shared" si="18"/>
        <v>0</v>
      </c>
      <c r="K133" s="291">
        <f t="shared" si="18"/>
        <v>0</v>
      </c>
      <c r="L133" s="290">
        <f t="shared" si="18"/>
        <v>0</v>
      </c>
    </row>
    <row r="134" spans="1:12" ht="27.75" hidden="1" customHeight="1">
      <c r="A134" s="27">
        <v>2</v>
      </c>
      <c r="B134" s="26">
        <v>6</v>
      </c>
      <c r="C134" s="37">
        <v>4</v>
      </c>
      <c r="D134" s="45">
        <v>1</v>
      </c>
      <c r="E134" s="26">
        <v>1</v>
      </c>
      <c r="F134" s="25">
        <v>1</v>
      </c>
      <c r="G134" s="45" t="s">
        <v>46</v>
      </c>
      <c r="H134" s="145">
        <v>97</v>
      </c>
      <c r="I134" s="294"/>
      <c r="J134" s="294"/>
      <c r="K134" s="294"/>
      <c r="L134" s="294"/>
    </row>
    <row r="135" spans="1:12" ht="27" hidden="1" customHeight="1">
      <c r="A135" s="30">
        <v>2</v>
      </c>
      <c r="B135" s="49">
        <v>6</v>
      </c>
      <c r="C135" s="50">
        <v>5</v>
      </c>
      <c r="D135" s="51"/>
      <c r="E135" s="49"/>
      <c r="F135" s="24"/>
      <c r="G135" s="170" t="s">
        <v>584</v>
      </c>
      <c r="H135" s="145">
        <v>98</v>
      </c>
      <c r="I135" s="298">
        <f>I136</f>
        <v>0</v>
      </c>
      <c r="J135" s="310">
        <f t="shared" ref="J135:L137" si="19">J136</f>
        <v>0</v>
      </c>
      <c r="K135" s="299">
        <f t="shared" si="19"/>
        <v>0</v>
      </c>
      <c r="L135" s="298">
        <f t="shared" si="19"/>
        <v>0</v>
      </c>
    </row>
    <row r="136" spans="1:12" ht="29.25" hidden="1" customHeight="1">
      <c r="A136" s="27">
        <v>2</v>
      </c>
      <c r="B136" s="26">
        <v>6</v>
      </c>
      <c r="C136" s="37">
        <v>5</v>
      </c>
      <c r="D136" s="45">
        <v>1</v>
      </c>
      <c r="E136" s="26"/>
      <c r="F136" s="25"/>
      <c r="G136" s="170" t="s">
        <v>584</v>
      </c>
      <c r="H136" s="145">
        <v>99</v>
      </c>
      <c r="I136" s="290">
        <f>I137</f>
        <v>0</v>
      </c>
      <c r="J136" s="302">
        <f t="shared" si="19"/>
        <v>0</v>
      </c>
      <c r="K136" s="291">
        <f t="shared" si="19"/>
        <v>0</v>
      </c>
      <c r="L136" s="290">
        <f t="shared" si="19"/>
        <v>0</v>
      </c>
    </row>
    <row r="137" spans="1:12" ht="25.5" hidden="1" customHeight="1">
      <c r="A137" s="27">
        <v>2</v>
      </c>
      <c r="B137" s="26">
        <v>6</v>
      </c>
      <c r="C137" s="37">
        <v>5</v>
      </c>
      <c r="D137" s="45">
        <v>1</v>
      </c>
      <c r="E137" s="26">
        <v>1</v>
      </c>
      <c r="F137" s="25"/>
      <c r="G137" s="170" t="s">
        <v>584</v>
      </c>
      <c r="H137" s="145">
        <v>100</v>
      </c>
      <c r="I137" s="290">
        <f>I138</f>
        <v>0</v>
      </c>
      <c r="J137" s="302">
        <f t="shared" si="19"/>
        <v>0</v>
      </c>
      <c r="K137" s="291">
        <f t="shared" si="19"/>
        <v>0</v>
      </c>
      <c r="L137" s="290">
        <f t="shared" si="19"/>
        <v>0</v>
      </c>
    </row>
    <row r="138" spans="1:12" ht="27.75" hidden="1" customHeight="1">
      <c r="A138" s="26">
        <v>2</v>
      </c>
      <c r="B138" s="37">
        <v>6</v>
      </c>
      <c r="C138" s="26">
        <v>5</v>
      </c>
      <c r="D138" s="26">
        <v>1</v>
      </c>
      <c r="E138" s="45">
        <v>1</v>
      </c>
      <c r="F138" s="25">
        <v>1</v>
      </c>
      <c r="G138" s="65" t="s">
        <v>586</v>
      </c>
      <c r="H138" s="145">
        <v>101</v>
      </c>
      <c r="I138" s="294"/>
      <c r="J138" s="294"/>
      <c r="K138" s="294"/>
      <c r="L138" s="294"/>
    </row>
    <row r="139" spans="1:12" ht="27.75" hidden="1" customHeight="1">
      <c r="A139" s="172">
        <v>2</v>
      </c>
      <c r="B139" s="64">
        <v>6</v>
      </c>
      <c r="C139" s="65">
        <v>6</v>
      </c>
      <c r="D139" s="64"/>
      <c r="E139" s="168"/>
      <c r="F139" s="247"/>
      <c r="G139" s="271" t="s">
        <v>739</v>
      </c>
      <c r="H139" s="145">
        <v>102</v>
      </c>
      <c r="I139" s="291">
        <f t="shared" ref="I139:L141" si="20">I140</f>
        <v>0</v>
      </c>
      <c r="J139" s="290">
        <f t="shared" si="20"/>
        <v>0</v>
      </c>
      <c r="K139" s="290">
        <f t="shared" si="20"/>
        <v>0</v>
      </c>
      <c r="L139" s="290">
        <f t="shared" si="20"/>
        <v>0</v>
      </c>
    </row>
    <row r="140" spans="1:12" ht="27.75" hidden="1" customHeight="1">
      <c r="A140" s="172">
        <v>2</v>
      </c>
      <c r="B140" s="64">
        <v>6</v>
      </c>
      <c r="C140" s="65">
        <v>6</v>
      </c>
      <c r="D140" s="64">
        <v>1</v>
      </c>
      <c r="E140" s="168"/>
      <c r="F140" s="247"/>
      <c r="G140" s="271" t="s">
        <v>739</v>
      </c>
      <c r="H140" s="270">
        <v>103</v>
      </c>
      <c r="I140" s="290">
        <f t="shared" si="20"/>
        <v>0</v>
      </c>
      <c r="J140" s="290">
        <f t="shared" si="20"/>
        <v>0</v>
      </c>
      <c r="K140" s="290">
        <f t="shared" si="20"/>
        <v>0</v>
      </c>
      <c r="L140" s="290">
        <f t="shared" si="20"/>
        <v>0</v>
      </c>
    </row>
    <row r="141" spans="1:12" ht="27.75" hidden="1" customHeight="1">
      <c r="A141" s="172">
        <v>2</v>
      </c>
      <c r="B141" s="64">
        <v>6</v>
      </c>
      <c r="C141" s="65">
        <v>6</v>
      </c>
      <c r="D141" s="64">
        <v>1</v>
      </c>
      <c r="E141" s="168">
        <v>1</v>
      </c>
      <c r="F141" s="247"/>
      <c r="G141" s="271" t="s">
        <v>739</v>
      </c>
      <c r="H141" s="270">
        <v>104</v>
      </c>
      <c r="I141" s="290">
        <f t="shared" si="20"/>
        <v>0</v>
      </c>
      <c r="J141" s="290">
        <f t="shared" si="20"/>
        <v>0</v>
      </c>
      <c r="K141" s="290">
        <f t="shared" si="20"/>
        <v>0</v>
      </c>
      <c r="L141" s="290">
        <f t="shared" si="20"/>
        <v>0</v>
      </c>
    </row>
    <row r="142" spans="1:12" ht="27.75" hidden="1" customHeight="1">
      <c r="A142" s="172">
        <v>2</v>
      </c>
      <c r="B142" s="64">
        <v>6</v>
      </c>
      <c r="C142" s="65">
        <v>6</v>
      </c>
      <c r="D142" s="64">
        <v>1</v>
      </c>
      <c r="E142" s="168">
        <v>1</v>
      </c>
      <c r="F142" s="247">
        <v>1</v>
      </c>
      <c r="G142" s="269" t="s">
        <v>739</v>
      </c>
      <c r="H142" s="270">
        <v>105</v>
      </c>
      <c r="I142" s="294"/>
      <c r="J142" s="311"/>
      <c r="K142" s="294"/>
      <c r="L142" s="294"/>
    </row>
    <row r="143" spans="1:12" ht="14.25" hidden="1" customHeight="1">
      <c r="A143" s="33">
        <v>2</v>
      </c>
      <c r="B143" s="35">
        <v>7</v>
      </c>
      <c r="C143" s="35"/>
      <c r="D143" s="40"/>
      <c r="E143" s="40"/>
      <c r="F143" s="53"/>
      <c r="G143" s="46" t="s">
        <v>102</v>
      </c>
      <c r="H143" s="270">
        <v>106</v>
      </c>
      <c r="I143" s="291">
        <f>SUM(I144+I149+I157)</f>
        <v>0</v>
      </c>
      <c r="J143" s="302">
        <f>SUM(J144+J149+J157)</f>
        <v>0</v>
      </c>
      <c r="K143" s="291">
        <f>SUM(K144+K149+K157)</f>
        <v>0</v>
      </c>
      <c r="L143" s="290">
        <f>SUM(L144+L149+L157)</f>
        <v>0</v>
      </c>
    </row>
    <row r="144" spans="1:12" hidden="1">
      <c r="A144" s="27">
        <v>2</v>
      </c>
      <c r="B144" s="26">
        <v>7</v>
      </c>
      <c r="C144" s="26">
        <v>1</v>
      </c>
      <c r="D144" s="37"/>
      <c r="E144" s="37"/>
      <c r="F144" s="31"/>
      <c r="G144" s="168" t="s">
        <v>103</v>
      </c>
      <c r="H144" s="270">
        <v>107</v>
      </c>
      <c r="I144" s="291">
        <f>I145</f>
        <v>0</v>
      </c>
      <c r="J144" s="302">
        <f t="shared" ref="J144:L145" si="21">J145</f>
        <v>0</v>
      </c>
      <c r="K144" s="291">
        <f t="shared" si="21"/>
        <v>0</v>
      </c>
      <c r="L144" s="290">
        <f t="shared" si="21"/>
        <v>0</v>
      </c>
    </row>
    <row r="145" spans="1:12" ht="14.25" hidden="1" customHeight="1">
      <c r="A145" s="27">
        <v>2</v>
      </c>
      <c r="B145" s="26">
        <v>7</v>
      </c>
      <c r="C145" s="26">
        <v>1</v>
      </c>
      <c r="D145" s="37">
        <v>1</v>
      </c>
      <c r="E145" s="37"/>
      <c r="F145" s="31"/>
      <c r="G145" s="45" t="s">
        <v>103</v>
      </c>
      <c r="H145" s="270">
        <v>108</v>
      </c>
      <c r="I145" s="291">
        <f>I146</f>
        <v>0</v>
      </c>
      <c r="J145" s="302">
        <f t="shared" si="21"/>
        <v>0</v>
      </c>
      <c r="K145" s="291">
        <f t="shared" si="21"/>
        <v>0</v>
      </c>
      <c r="L145" s="290">
        <f t="shared" si="21"/>
        <v>0</v>
      </c>
    </row>
    <row r="146" spans="1:12" ht="15.75" hidden="1" customHeight="1">
      <c r="A146" s="27">
        <v>2</v>
      </c>
      <c r="B146" s="26">
        <v>7</v>
      </c>
      <c r="C146" s="26">
        <v>1</v>
      </c>
      <c r="D146" s="37">
        <v>1</v>
      </c>
      <c r="E146" s="37">
        <v>1</v>
      </c>
      <c r="F146" s="31"/>
      <c r="G146" s="45" t="s">
        <v>103</v>
      </c>
      <c r="H146" s="270">
        <v>109</v>
      </c>
      <c r="I146" s="291">
        <f>SUM(I147:I148)</f>
        <v>0</v>
      </c>
      <c r="J146" s="302">
        <f>SUM(J147:J148)</f>
        <v>0</v>
      </c>
      <c r="K146" s="291">
        <f>SUM(K147:K148)</f>
        <v>0</v>
      </c>
      <c r="L146" s="290">
        <f>SUM(L147:L148)</f>
        <v>0</v>
      </c>
    </row>
    <row r="147" spans="1:12" ht="14.25" hidden="1" customHeight="1">
      <c r="A147" s="48">
        <v>2</v>
      </c>
      <c r="B147" s="36">
        <v>7</v>
      </c>
      <c r="C147" s="48">
        <v>1</v>
      </c>
      <c r="D147" s="26">
        <v>1</v>
      </c>
      <c r="E147" s="41">
        <v>1</v>
      </c>
      <c r="F147" s="29">
        <v>1</v>
      </c>
      <c r="G147" s="47" t="s">
        <v>104</v>
      </c>
      <c r="H147" s="270">
        <v>110</v>
      </c>
      <c r="I147" s="312"/>
      <c r="J147" s="312"/>
      <c r="K147" s="312"/>
      <c r="L147" s="312"/>
    </row>
    <row r="148" spans="1:12" ht="14.25" hidden="1" customHeight="1">
      <c r="A148" s="26">
        <v>2</v>
      </c>
      <c r="B148" s="26">
        <v>7</v>
      </c>
      <c r="C148" s="27">
        <v>1</v>
      </c>
      <c r="D148" s="26">
        <v>1</v>
      </c>
      <c r="E148" s="37">
        <v>1</v>
      </c>
      <c r="F148" s="31">
        <v>2</v>
      </c>
      <c r="G148" s="45" t="s">
        <v>105</v>
      </c>
      <c r="H148" s="270">
        <v>111</v>
      </c>
      <c r="I148" s="293"/>
      <c r="J148" s="293"/>
      <c r="K148" s="293"/>
      <c r="L148" s="293"/>
    </row>
    <row r="149" spans="1:12" ht="25.5" hidden="1">
      <c r="A149" s="30">
        <v>2</v>
      </c>
      <c r="B149" s="34">
        <v>7</v>
      </c>
      <c r="C149" s="30">
        <v>2</v>
      </c>
      <c r="D149" s="34"/>
      <c r="E149" s="39"/>
      <c r="F149" s="54"/>
      <c r="G149" s="171" t="s">
        <v>652</v>
      </c>
      <c r="H149" s="270">
        <v>112</v>
      </c>
      <c r="I149" s="306">
        <f>I150</f>
        <v>0</v>
      </c>
      <c r="J149" s="305">
        <f t="shared" ref="J149:L150" si="22">J150</f>
        <v>0</v>
      </c>
      <c r="K149" s="306">
        <f t="shared" si="22"/>
        <v>0</v>
      </c>
      <c r="L149" s="297">
        <f t="shared" si="22"/>
        <v>0</v>
      </c>
    </row>
    <row r="150" spans="1:12" ht="25.5" hidden="1">
      <c r="A150" s="27">
        <v>2</v>
      </c>
      <c r="B150" s="26">
        <v>7</v>
      </c>
      <c r="C150" s="27">
        <v>2</v>
      </c>
      <c r="D150" s="26">
        <v>1</v>
      </c>
      <c r="E150" s="37"/>
      <c r="F150" s="31"/>
      <c r="G150" s="45" t="s">
        <v>47</v>
      </c>
      <c r="H150" s="270">
        <v>113</v>
      </c>
      <c r="I150" s="291">
        <f>I151</f>
        <v>0</v>
      </c>
      <c r="J150" s="302">
        <f t="shared" si="22"/>
        <v>0</v>
      </c>
      <c r="K150" s="291">
        <f t="shared" si="22"/>
        <v>0</v>
      </c>
      <c r="L150" s="290">
        <f t="shared" si="22"/>
        <v>0</v>
      </c>
    </row>
    <row r="151" spans="1:12" ht="25.5" hidden="1">
      <c r="A151" s="27">
        <v>2</v>
      </c>
      <c r="B151" s="26">
        <v>7</v>
      </c>
      <c r="C151" s="27">
        <v>2</v>
      </c>
      <c r="D151" s="26">
        <v>1</v>
      </c>
      <c r="E151" s="37">
        <v>1</v>
      </c>
      <c r="F151" s="31"/>
      <c r="G151" s="45" t="s">
        <v>47</v>
      </c>
      <c r="H151" s="270">
        <v>114</v>
      </c>
      <c r="I151" s="291">
        <f>SUM(I152:I153)</f>
        <v>0</v>
      </c>
      <c r="J151" s="302">
        <f>SUM(J152:J153)</f>
        <v>0</v>
      </c>
      <c r="K151" s="291">
        <f>SUM(K152:K153)</f>
        <v>0</v>
      </c>
      <c r="L151" s="290">
        <f>SUM(L152:L153)</f>
        <v>0</v>
      </c>
    </row>
    <row r="152" spans="1:12" ht="12" hidden="1" customHeight="1">
      <c r="A152" s="27">
        <v>2</v>
      </c>
      <c r="B152" s="26">
        <v>7</v>
      </c>
      <c r="C152" s="27">
        <v>2</v>
      </c>
      <c r="D152" s="26">
        <v>1</v>
      </c>
      <c r="E152" s="37">
        <v>1</v>
      </c>
      <c r="F152" s="31">
        <v>1</v>
      </c>
      <c r="G152" s="45" t="s">
        <v>106</v>
      </c>
      <c r="H152" s="270">
        <v>115</v>
      </c>
      <c r="I152" s="293"/>
      <c r="J152" s="293"/>
      <c r="K152" s="293"/>
      <c r="L152" s="293"/>
    </row>
    <row r="153" spans="1:12" ht="15" hidden="1" customHeight="1">
      <c r="A153" s="27">
        <v>2</v>
      </c>
      <c r="B153" s="26">
        <v>7</v>
      </c>
      <c r="C153" s="27">
        <v>2</v>
      </c>
      <c r="D153" s="26">
        <v>1</v>
      </c>
      <c r="E153" s="37">
        <v>1</v>
      </c>
      <c r="F153" s="31">
        <v>2</v>
      </c>
      <c r="G153" s="45" t="s">
        <v>107</v>
      </c>
      <c r="H153" s="270">
        <v>116</v>
      </c>
      <c r="I153" s="293"/>
      <c r="J153" s="293"/>
      <c r="K153" s="293"/>
      <c r="L153" s="293"/>
    </row>
    <row r="154" spans="1:12" ht="15" hidden="1" customHeight="1">
      <c r="A154" s="172">
        <v>2</v>
      </c>
      <c r="B154" s="65">
        <v>7</v>
      </c>
      <c r="C154" s="172">
        <v>2</v>
      </c>
      <c r="D154" s="65">
        <v>2</v>
      </c>
      <c r="E154" s="64"/>
      <c r="F154" s="247"/>
      <c r="G154" s="168" t="s">
        <v>215</v>
      </c>
      <c r="H154" s="270">
        <v>117</v>
      </c>
      <c r="I154" s="291">
        <f>I155</f>
        <v>0</v>
      </c>
      <c r="J154" s="291">
        <f t="shared" ref="J154:L154" si="23">J155</f>
        <v>0</v>
      </c>
      <c r="K154" s="291">
        <f t="shared" si="23"/>
        <v>0</v>
      </c>
      <c r="L154" s="291">
        <f t="shared" si="23"/>
        <v>0</v>
      </c>
    </row>
    <row r="155" spans="1:12" ht="15" hidden="1" customHeight="1">
      <c r="A155" s="172">
        <v>2</v>
      </c>
      <c r="B155" s="65">
        <v>7</v>
      </c>
      <c r="C155" s="172">
        <v>2</v>
      </c>
      <c r="D155" s="65">
        <v>2</v>
      </c>
      <c r="E155" s="64">
        <v>1</v>
      </c>
      <c r="F155" s="247"/>
      <c r="G155" s="168" t="s">
        <v>215</v>
      </c>
      <c r="H155" s="270">
        <v>118</v>
      </c>
      <c r="I155" s="291">
        <f>SUM(I156)</f>
        <v>0</v>
      </c>
      <c r="J155" s="291">
        <f t="shared" ref="J155:L155" si="24">SUM(J156)</f>
        <v>0</v>
      </c>
      <c r="K155" s="291">
        <f t="shared" si="24"/>
        <v>0</v>
      </c>
      <c r="L155" s="291">
        <f t="shared" si="24"/>
        <v>0</v>
      </c>
    </row>
    <row r="156" spans="1:12" ht="15" hidden="1" customHeight="1">
      <c r="A156" s="172">
        <v>2</v>
      </c>
      <c r="B156" s="65">
        <v>7</v>
      </c>
      <c r="C156" s="172">
        <v>2</v>
      </c>
      <c r="D156" s="65">
        <v>2</v>
      </c>
      <c r="E156" s="64">
        <v>1</v>
      </c>
      <c r="F156" s="247">
        <v>1</v>
      </c>
      <c r="G156" s="168" t="s">
        <v>215</v>
      </c>
      <c r="H156" s="270">
        <v>119</v>
      </c>
      <c r="I156" s="293"/>
      <c r="J156" s="293"/>
      <c r="K156" s="293"/>
      <c r="L156" s="293"/>
    </row>
    <row r="157" spans="1:12" hidden="1">
      <c r="A157" s="27">
        <v>2</v>
      </c>
      <c r="B157" s="26">
        <v>7</v>
      </c>
      <c r="C157" s="27">
        <v>3</v>
      </c>
      <c r="D157" s="26"/>
      <c r="E157" s="37"/>
      <c r="F157" s="31"/>
      <c r="G157" s="168" t="s">
        <v>108</v>
      </c>
      <c r="H157" s="270">
        <v>120</v>
      </c>
      <c r="I157" s="291">
        <f>I158</f>
        <v>0</v>
      </c>
      <c r="J157" s="302">
        <f t="shared" ref="J157:L158" si="25">J158</f>
        <v>0</v>
      </c>
      <c r="K157" s="291">
        <f t="shared" si="25"/>
        <v>0</v>
      </c>
      <c r="L157" s="290">
        <f t="shared" si="25"/>
        <v>0</v>
      </c>
    </row>
    <row r="158" spans="1:12" hidden="1">
      <c r="A158" s="30">
        <v>2</v>
      </c>
      <c r="B158" s="49">
        <v>7</v>
      </c>
      <c r="C158" s="58">
        <v>3</v>
      </c>
      <c r="D158" s="49">
        <v>1</v>
      </c>
      <c r="E158" s="50"/>
      <c r="F158" s="55"/>
      <c r="G158" s="51" t="s">
        <v>108</v>
      </c>
      <c r="H158" s="270">
        <v>121</v>
      </c>
      <c r="I158" s="299">
        <f>I159</f>
        <v>0</v>
      </c>
      <c r="J158" s="310">
        <f t="shared" si="25"/>
        <v>0</v>
      </c>
      <c r="K158" s="299">
        <f t="shared" si="25"/>
        <v>0</v>
      </c>
      <c r="L158" s="298">
        <f t="shared" si="25"/>
        <v>0</v>
      </c>
    </row>
    <row r="159" spans="1:12" hidden="1">
      <c r="A159" s="27">
        <v>2</v>
      </c>
      <c r="B159" s="26">
        <v>7</v>
      </c>
      <c r="C159" s="27">
        <v>3</v>
      </c>
      <c r="D159" s="26">
        <v>1</v>
      </c>
      <c r="E159" s="37">
        <v>1</v>
      </c>
      <c r="F159" s="31"/>
      <c r="G159" s="45" t="s">
        <v>108</v>
      </c>
      <c r="H159" s="270">
        <v>122</v>
      </c>
      <c r="I159" s="291">
        <f>SUM(I160:I161)</f>
        <v>0</v>
      </c>
      <c r="J159" s="302">
        <f>SUM(J160:J161)</f>
        <v>0</v>
      </c>
      <c r="K159" s="291">
        <f>SUM(K160:K161)</f>
        <v>0</v>
      </c>
      <c r="L159" s="290">
        <f>SUM(L160:L161)</f>
        <v>0</v>
      </c>
    </row>
    <row r="160" spans="1:12" hidden="1">
      <c r="A160" s="48">
        <v>2</v>
      </c>
      <c r="B160" s="36">
        <v>7</v>
      </c>
      <c r="C160" s="48">
        <v>3</v>
      </c>
      <c r="D160" s="36">
        <v>1</v>
      </c>
      <c r="E160" s="41">
        <v>1</v>
      </c>
      <c r="F160" s="29">
        <v>1</v>
      </c>
      <c r="G160" s="47" t="s">
        <v>109</v>
      </c>
      <c r="H160" s="270">
        <v>123</v>
      </c>
      <c r="I160" s="312"/>
      <c r="J160" s="312"/>
      <c r="K160" s="312"/>
      <c r="L160" s="312"/>
    </row>
    <row r="161" spans="1:12" ht="16.5" hidden="1" customHeight="1">
      <c r="A161" s="27">
        <v>2</v>
      </c>
      <c r="B161" s="26">
        <v>7</v>
      </c>
      <c r="C161" s="27">
        <v>3</v>
      </c>
      <c r="D161" s="26">
        <v>1</v>
      </c>
      <c r="E161" s="37">
        <v>1</v>
      </c>
      <c r="F161" s="31">
        <v>2</v>
      </c>
      <c r="G161" s="45" t="s">
        <v>110</v>
      </c>
      <c r="H161" s="270">
        <v>124</v>
      </c>
      <c r="I161" s="293"/>
      <c r="J161" s="294"/>
      <c r="K161" s="294"/>
      <c r="L161" s="294"/>
    </row>
    <row r="162" spans="1:12" ht="15" customHeight="1">
      <c r="A162" s="33">
        <v>2</v>
      </c>
      <c r="B162" s="33">
        <v>8</v>
      </c>
      <c r="C162" s="35"/>
      <c r="D162" s="59"/>
      <c r="E162" s="57"/>
      <c r="F162" s="56"/>
      <c r="G162" s="52" t="s">
        <v>48</v>
      </c>
      <c r="H162" s="270">
        <v>125</v>
      </c>
      <c r="I162" s="304">
        <f>I163</f>
        <v>0</v>
      </c>
      <c r="J162" s="303">
        <f>J163</f>
        <v>0</v>
      </c>
      <c r="K162" s="304">
        <f>K163</f>
        <v>0</v>
      </c>
      <c r="L162" s="301">
        <f>L163</f>
        <v>0</v>
      </c>
    </row>
    <row r="163" spans="1:12" ht="14.25" customHeight="1">
      <c r="A163" s="30">
        <v>2</v>
      </c>
      <c r="B163" s="30">
        <v>8</v>
      </c>
      <c r="C163" s="30">
        <v>1</v>
      </c>
      <c r="D163" s="34"/>
      <c r="E163" s="39"/>
      <c r="F163" s="54"/>
      <c r="G163" s="167" t="s">
        <v>48</v>
      </c>
      <c r="H163" s="270">
        <v>126</v>
      </c>
      <c r="I163" s="304">
        <f>I164+I169</f>
        <v>0</v>
      </c>
      <c r="J163" s="303">
        <f>J164+J169</f>
        <v>0</v>
      </c>
      <c r="K163" s="304">
        <f>K164+K169</f>
        <v>0</v>
      </c>
      <c r="L163" s="301">
        <f>L164+L169</f>
        <v>0</v>
      </c>
    </row>
    <row r="164" spans="1:12" ht="13.5" customHeight="1">
      <c r="A164" s="27">
        <v>2</v>
      </c>
      <c r="B164" s="26">
        <v>8</v>
      </c>
      <c r="C164" s="45">
        <v>1</v>
      </c>
      <c r="D164" s="26">
        <v>1</v>
      </c>
      <c r="E164" s="37"/>
      <c r="F164" s="31"/>
      <c r="G164" s="168" t="s">
        <v>587</v>
      </c>
      <c r="H164" s="270">
        <v>127</v>
      </c>
      <c r="I164" s="291">
        <f>I165</f>
        <v>0</v>
      </c>
      <c r="J164" s="302">
        <f>J165</f>
        <v>0</v>
      </c>
      <c r="K164" s="291">
        <f>K165</f>
        <v>0</v>
      </c>
      <c r="L164" s="290">
        <f>L165</f>
        <v>0</v>
      </c>
    </row>
    <row r="165" spans="1:12" ht="13.5" customHeight="1">
      <c r="A165" s="27">
        <v>2</v>
      </c>
      <c r="B165" s="26">
        <v>8</v>
      </c>
      <c r="C165" s="47">
        <v>1</v>
      </c>
      <c r="D165" s="36">
        <v>1</v>
      </c>
      <c r="E165" s="41">
        <v>1</v>
      </c>
      <c r="F165" s="29"/>
      <c r="G165" s="168" t="s">
        <v>587</v>
      </c>
      <c r="H165" s="270">
        <v>128</v>
      </c>
      <c r="I165" s="304">
        <f>SUM(I166:I168)</f>
        <v>0</v>
      </c>
      <c r="J165" s="304">
        <f t="shared" ref="J165:L165" si="26">SUM(J166:J168)</f>
        <v>0</v>
      </c>
      <c r="K165" s="304">
        <f t="shared" si="26"/>
        <v>0</v>
      </c>
      <c r="L165" s="304">
        <f t="shared" si="26"/>
        <v>0</v>
      </c>
    </row>
    <row r="166" spans="1:12" ht="13.5" customHeight="1">
      <c r="A166" s="26">
        <v>2</v>
      </c>
      <c r="B166" s="36">
        <v>8</v>
      </c>
      <c r="C166" s="45">
        <v>1</v>
      </c>
      <c r="D166" s="26">
        <v>1</v>
      </c>
      <c r="E166" s="37">
        <v>1</v>
      </c>
      <c r="F166" s="31">
        <v>1</v>
      </c>
      <c r="G166" s="168" t="s">
        <v>49</v>
      </c>
      <c r="H166" s="270">
        <v>129</v>
      </c>
      <c r="I166" s="293"/>
      <c r="J166" s="293"/>
      <c r="K166" s="293"/>
      <c r="L166" s="293"/>
    </row>
    <row r="167" spans="1:12" ht="15.75" customHeight="1">
      <c r="A167" s="30">
        <v>2</v>
      </c>
      <c r="B167" s="49">
        <v>8</v>
      </c>
      <c r="C167" s="51">
        <v>1</v>
      </c>
      <c r="D167" s="49">
        <v>1</v>
      </c>
      <c r="E167" s="50">
        <v>1</v>
      </c>
      <c r="F167" s="55">
        <v>2</v>
      </c>
      <c r="G167" s="170" t="s">
        <v>588</v>
      </c>
      <c r="H167" s="270">
        <v>130</v>
      </c>
      <c r="I167" s="313">
        <v>0</v>
      </c>
      <c r="J167" s="313">
        <v>0</v>
      </c>
      <c r="K167" s="313">
        <v>0</v>
      </c>
      <c r="L167" s="313">
        <v>0</v>
      </c>
    </row>
    <row r="168" spans="1:12" hidden="1">
      <c r="A168" s="249">
        <v>2</v>
      </c>
      <c r="B168" s="252">
        <v>8</v>
      </c>
      <c r="C168" s="170">
        <v>1</v>
      </c>
      <c r="D168" s="252">
        <v>1</v>
      </c>
      <c r="E168" s="217">
        <v>1</v>
      </c>
      <c r="F168" s="248">
        <v>3</v>
      </c>
      <c r="G168" s="170" t="s">
        <v>731</v>
      </c>
      <c r="H168" s="270">
        <v>131</v>
      </c>
      <c r="I168" s="314"/>
      <c r="J168" s="315"/>
      <c r="K168" s="314"/>
      <c r="L168" s="300"/>
    </row>
    <row r="169" spans="1:12" ht="15" hidden="1" customHeight="1">
      <c r="A169" s="27">
        <v>2</v>
      </c>
      <c r="B169" s="26">
        <v>8</v>
      </c>
      <c r="C169" s="45">
        <v>1</v>
      </c>
      <c r="D169" s="26">
        <v>2</v>
      </c>
      <c r="E169" s="37"/>
      <c r="F169" s="31"/>
      <c r="G169" s="168" t="s">
        <v>566</v>
      </c>
      <c r="H169" s="270">
        <v>132</v>
      </c>
      <c r="I169" s="291">
        <f>I170</f>
        <v>0</v>
      </c>
      <c r="J169" s="302">
        <f t="shared" ref="J169:L170" si="27">J170</f>
        <v>0</v>
      </c>
      <c r="K169" s="291">
        <f t="shared" si="27"/>
        <v>0</v>
      </c>
      <c r="L169" s="290">
        <f t="shared" si="27"/>
        <v>0</v>
      </c>
    </row>
    <row r="170" spans="1:12" hidden="1">
      <c r="A170" s="27">
        <v>2</v>
      </c>
      <c r="B170" s="26">
        <v>8</v>
      </c>
      <c r="C170" s="45">
        <v>1</v>
      </c>
      <c r="D170" s="26">
        <v>2</v>
      </c>
      <c r="E170" s="37">
        <v>1</v>
      </c>
      <c r="F170" s="31"/>
      <c r="G170" s="168" t="s">
        <v>566</v>
      </c>
      <c r="H170" s="270">
        <v>133</v>
      </c>
      <c r="I170" s="291">
        <f>I171</f>
        <v>0</v>
      </c>
      <c r="J170" s="302">
        <f t="shared" si="27"/>
        <v>0</v>
      </c>
      <c r="K170" s="291">
        <f t="shared" si="27"/>
        <v>0</v>
      </c>
      <c r="L170" s="290">
        <f t="shared" si="27"/>
        <v>0</v>
      </c>
    </row>
    <row r="171" spans="1:12" hidden="1">
      <c r="A171" s="30">
        <v>2</v>
      </c>
      <c r="B171" s="34">
        <v>8</v>
      </c>
      <c r="C171" s="9">
        <v>1</v>
      </c>
      <c r="D171" s="34">
        <v>2</v>
      </c>
      <c r="E171" s="39">
        <v>1</v>
      </c>
      <c r="F171" s="253">
        <v>1</v>
      </c>
      <c r="G171" s="168" t="s">
        <v>566</v>
      </c>
      <c r="H171" s="270">
        <v>134</v>
      </c>
      <c r="I171" s="316"/>
      <c r="J171" s="294"/>
      <c r="K171" s="294"/>
      <c r="L171" s="294"/>
    </row>
    <row r="172" spans="1:12" ht="39.75" hidden="1" customHeight="1">
      <c r="A172" s="33">
        <v>2</v>
      </c>
      <c r="B172" s="35">
        <v>9</v>
      </c>
      <c r="C172" s="46"/>
      <c r="D172" s="35"/>
      <c r="E172" s="40"/>
      <c r="F172" s="53"/>
      <c r="G172" s="46" t="s">
        <v>686</v>
      </c>
      <c r="H172" s="270">
        <v>135</v>
      </c>
      <c r="I172" s="291">
        <f>I173+I177</f>
        <v>0</v>
      </c>
      <c r="J172" s="302">
        <f>J173+J177</f>
        <v>0</v>
      </c>
      <c r="K172" s="291">
        <f>K173+K177</f>
        <v>0</v>
      </c>
      <c r="L172" s="290">
        <f>L173+L177</f>
        <v>0</v>
      </c>
    </row>
    <row r="173" spans="1:12" s="9" customFormat="1" ht="39" hidden="1" customHeight="1">
      <c r="A173" s="27">
        <v>2</v>
      </c>
      <c r="B173" s="26">
        <v>9</v>
      </c>
      <c r="C173" s="45">
        <v>1</v>
      </c>
      <c r="D173" s="26"/>
      <c r="E173" s="37"/>
      <c r="F173" s="31"/>
      <c r="G173" s="168" t="s">
        <v>653</v>
      </c>
      <c r="H173" s="270">
        <v>136</v>
      </c>
      <c r="I173" s="291">
        <f>I174</f>
        <v>0</v>
      </c>
      <c r="J173" s="302">
        <f t="shared" ref="J173:L174" si="28">J174</f>
        <v>0</v>
      </c>
      <c r="K173" s="291">
        <f t="shared" si="28"/>
        <v>0</v>
      </c>
      <c r="L173" s="290">
        <f t="shared" si="28"/>
        <v>0</v>
      </c>
    </row>
    <row r="174" spans="1:12" ht="42.75" hidden="1" customHeight="1">
      <c r="A174" s="48">
        <v>2</v>
      </c>
      <c r="B174" s="36">
        <v>9</v>
      </c>
      <c r="C174" s="47">
        <v>1</v>
      </c>
      <c r="D174" s="36">
        <v>1</v>
      </c>
      <c r="E174" s="41"/>
      <c r="F174" s="29"/>
      <c r="G174" s="168" t="s">
        <v>653</v>
      </c>
      <c r="H174" s="270">
        <v>137</v>
      </c>
      <c r="I174" s="304">
        <f>I175</f>
        <v>0</v>
      </c>
      <c r="J174" s="303">
        <f t="shared" si="28"/>
        <v>0</v>
      </c>
      <c r="K174" s="304">
        <f t="shared" si="28"/>
        <v>0</v>
      </c>
      <c r="L174" s="301">
        <f t="shared" si="28"/>
        <v>0</v>
      </c>
    </row>
    <row r="175" spans="1:12" ht="38.25" hidden="1" customHeight="1">
      <c r="A175" s="27">
        <v>2</v>
      </c>
      <c r="B175" s="26">
        <v>9</v>
      </c>
      <c r="C175" s="27">
        <v>1</v>
      </c>
      <c r="D175" s="26">
        <v>1</v>
      </c>
      <c r="E175" s="37">
        <v>1</v>
      </c>
      <c r="F175" s="31"/>
      <c r="G175" s="168" t="s">
        <v>653</v>
      </c>
      <c r="H175" s="270">
        <v>138</v>
      </c>
      <c r="I175" s="291">
        <f>I176</f>
        <v>0</v>
      </c>
      <c r="J175" s="302">
        <f>J176</f>
        <v>0</v>
      </c>
      <c r="K175" s="291">
        <f>K176</f>
        <v>0</v>
      </c>
      <c r="L175" s="290">
        <f>L176</f>
        <v>0</v>
      </c>
    </row>
    <row r="176" spans="1:12" ht="38.25" hidden="1" customHeight="1">
      <c r="A176" s="48">
        <v>2</v>
      </c>
      <c r="B176" s="36">
        <v>9</v>
      </c>
      <c r="C176" s="36">
        <v>1</v>
      </c>
      <c r="D176" s="36">
        <v>1</v>
      </c>
      <c r="E176" s="41">
        <v>1</v>
      </c>
      <c r="F176" s="29">
        <v>1</v>
      </c>
      <c r="G176" s="168" t="s">
        <v>653</v>
      </c>
      <c r="H176" s="270">
        <v>139</v>
      </c>
      <c r="I176" s="312"/>
      <c r="J176" s="312"/>
      <c r="K176" s="312"/>
      <c r="L176" s="312"/>
    </row>
    <row r="177" spans="1:12" ht="41.25" hidden="1" customHeight="1">
      <c r="A177" s="27">
        <v>2</v>
      </c>
      <c r="B177" s="26">
        <v>9</v>
      </c>
      <c r="C177" s="26">
        <v>2</v>
      </c>
      <c r="D177" s="26"/>
      <c r="E177" s="37"/>
      <c r="F177" s="31"/>
      <c r="G177" s="168" t="s">
        <v>654</v>
      </c>
      <c r="H177" s="270">
        <v>140</v>
      </c>
      <c r="I177" s="291">
        <f>SUM(I178+I183)</f>
        <v>0</v>
      </c>
      <c r="J177" s="291">
        <f t="shared" ref="J177:L177" si="29">SUM(J178+J183)</f>
        <v>0</v>
      </c>
      <c r="K177" s="291">
        <f t="shared" si="29"/>
        <v>0</v>
      </c>
      <c r="L177" s="291">
        <f t="shared" si="29"/>
        <v>0</v>
      </c>
    </row>
    <row r="178" spans="1:12" ht="44.25" hidden="1" customHeight="1">
      <c r="A178" s="27">
        <v>2</v>
      </c>
      <c r="B178" s="26">
        <v>9</v>
      </c>
      <c r="C178" s="26">
        <v>2</v>
      </c>
      <c r="D178" s="36">
        <v>1</v>
      </c>
      <c r="E178" s="41"/>
      <c r="F178" s="29"/>
      <c r="G178" s="167" t="s">
        <v>655</v>
      </c>
      <c r="H178" s="270">
        <v>141</v>
      </c>
      <c r="I178" s="304">
        <f>I179</f>
        <v>0</v>
      </c>
      <c r="J178" s="303">
        <f>J179</f>
        <v>0</v>
      </c>
      <c r="K178" s="304">
        <f>K179</f>
        <v>0</v>
      </c>
      <c r="L178" s="301">
        <f>L179</f>
        <v>0</v>
      </c>
    </row>
    <row r="179" spans="1:12" ht="40.5" hidden="1" customHeight="1">
      <c r="A179" s="48">
        <v>2</v>
      </c>
      <c r="B179" s="36">
        <v>9</v>
      </c>
      <c r="C179" s="36">
        <v>2</v>
      </c>
      <c r="D179" s="26">
        <v>1</v>
      </c>
      <c r="E179" s="37">
        <v>1</v>
      </c>
      <c r="F179" s="31"/>
      <c r="G179" s="167" t="s">
        <v>655</v>
      </c>
      <c r="H179" s="270">
        <v>142</v>
      </c>
      <c r="I179" s="291">
        <f>SUM(I180:I182)</f>
        <v>0</v>
      </c>
      <c r="J179" s="302">
        <f>SUM(J180:J182)</f>
        <v>0</v>
      </c>
      <c r="K179" s="291">
        <f>SUM(K180:K182)</f>
        <v>0</v>
      </c>
      <c r="L179" s="290">
        <f>SUM(L180:L182)</f>
        <v>0</v>
      </c>
    </row>
    <row r="180" spans="1:12" ht="53.25" hidden="1" customHeight="1">
      <c r="A180" s="30">
        <v>2</v>
      </c>
      <c r="B180" s="49">
        <v>9</v>
      </c>
      <c r="C180" s="49">
        <v>2</v>
      </c>
      <c r="D180" s="49">
        <v>1</v>
      </c>
      <c r="E180" s="50">
        <v>1</v>
      </c>
      <c r="F180" s="55">
        <v>1</v>
      </c>
      <c r="G180" s="167" t="s">
        <v>656</v>
      </c>
      <c r="H180" s="270">
        <v>143</v>
      </c>
      <c r="I180" s="314"/>
      <c r="J180" s="292"/>
      <c r="K180" s="292"/>
      <c r="L180" s="292"/>
    </row>
    <row r="181" spans="1:12" ht="51.75" hidden="1" customHeight="1">
      <c r="A181" s="27">
        <v>2</v>
      </c>
      <c r="B181" s="26">
        <v>9</v>
      </c>
      <c r="C181" s="26">
        <v>2</v>
      </c>
      <c r="D181" s="26">
        <v>1</v>
      </c>
      <c r="E181" s="37">
        <v>1</v>
      </c>
      <c r="F181" s="31">
        <v>2</v>
      </c>
      <c r="G181" s="167" t="s">
        <v>657</v>
      </c>
      <c r="H181" s="270">
        <v>144</v>
      </c>
      <c r="I181" s="293"/>
      <c r="J181" s="317"/>
      <c r="K181" s="317"/>
      <c r="L181" s="317"/>
    </row>
    <row r="182" spans="1:12" ht="54.75" hidden="1" customHeight="1">
      <c r="A182" s="27">
        <v>2</v>
      </c>
      <c r="B182" s="26">
        <v>9</v>
      </c>
      <c r="C182" s="26">
        <v>2</v>
      </c>
      <c r="D182" s="26">
        <v>1</v>
      </c>
      <c r="E182" s="37">
        <v>1</v>
      </c>
      <c r="F182" s="31">
        <v>3</v>
      </c>
      <c r="G182" s="167" t="s">
        <v>658</v>
      </c>
      <c r="H182" s="270">
        <v>145</v>
      </c>
      <c r="I182" s="293"/>
      <c r="J182" s="293"/>
      <c r="K182" s="293"/>
      <c r="L182" s="293"/>
    </row>
    <row r="183" spans="1:12" ht="39" hidden="1" customHeight="1">
      <c r="A183" s="255">
        <v>2</v>
      </c>
      <c r="B183" s="255">
        <v>9</v>
      </c>
      <c r="C183" s="255">
        <v>2</v>
      </c>
      <c r="D183" s="255">
        <v>2</v>
      </c>
      <c r="E183" s="255"/>
      <c r="F183" s="255"/>
      <c r="G183" s="168" t="s">
        <v>732</v>
      </c>
      <c r="H183" s="270">
        <v>146</v>
      </c>
      <c r="I183" s="291">
        <f>I184</f>
        <v>0</v>
      </c>
      <c r="J183" s="302">
        <f>J184</f>
        <v>0</v>
      </c>
      <c r="K183" s="291">
        <f>K184</f>
        <v>0</v>
      </c>
      <c r="L183" s="290">
        <f>L184</f>
        <v>0</v>
      </c>
    </row>
    <row r="184" spans="1:12" ht="43.5" hidden="1" customHeight="1">
      <c r="A184" s="27">
        <v>2</v>
      </c>
      <c r="B184" s="26">
        <v>9</v>
      </c>
      <c r="C184" s="26">
        <v>2</v>
      </c>
      <c r="D184" s="26">
        <v>2</v>
      </c>
      <c r="E184" s="37">
        <v>1</v>
      </c>
      <c r="F184" s="31"/>
      <c r="G184" s="167" t="s">
        <v>733</v>
      </c>
      <c r="H184" s="270">
        <v>147</v>
      </c>
      <c r="I184" s="304">
        <f>SUM(I185:I187)</f>
        <v>0</v>
      </c>
      <c r="J184" s="304">
        <f>SUM(J185:J187)</f>
        <v>0</v>
      </c>
      <c r="K184" s="304">
        <f>SUM(K185:K187)</f>
        <v>0</v>
      </c>
      <c r="L184" s="304">
        <f>SUM(L185:L187)</f>
        <v>0</v>
      </c>
    </row>
    <row r="185" spans="1:12" ht="54.75" hidden="1" customHeight="1">
      <c r="A185" s="27">
        <v>2</v>
      </c>
      <c r="B185" s="26">
        <v>9</v>
      </c>
      <c r="C185" s="26">
        <v>2</v>
      </c>
      <c r="D185" s="26">
        <v>2</v>
      </c>
      <c r="E185" s="26">
        <v>1</v>
      </c>
      <c r="F185" s="31">
        <v>1</v>
      </c>
      <c r="G185" s="216" t="s">
        <v>734</v>
      </c>
      <c r="H185" s="270">
        <v>148</v>
      </c>
      <c r="I185" s="293"/>
      <c r="J185" s="292"/>
      <c r="K185" s="292"/>
      <c r="L185" s="292"/>
    </row>
    <row r="186" spans="1:12" ht="54" hidden="1" customHeight="1">
      <c r="A186" s="34">
        <v>2</v>
      </c>
      <c r="B186" s="9">
        <v>9</v>
      </c>
      <c r="C186" s="34">
        <v>2</v>
      </c>
      <c r="D186" s="39">
        <v>2</v>
      </c>
      <c r="E186" s="39">
        <v>1</v>
      </c>
      <c r="F186" s="54">
        <v>2</v>
      </c>
      <c r="G186" s="171" t="s">
        <v>735</v>
      </c>
      <c r="H186" s="270">
        <v>149</v>
      </c>
      <c r="I186" s="292"/>
      <c r="J186" s="294"/>
      <c r="K186" s="294"/>
      <c r="L186" s="294"/>
    </row>
    <row r="187" spans="1:12" ht="54" hidden="1" customHeight="1">
      <c r="A187" s="26">
        <v>2</v>
      </c>
      <c r="B187" s="51">
        <v>9</v>
      </c>
      <c r="C187" s="49">
        <v>2</v>
      </c>
      <c r="D187" s="50">
        <v>2</v>
      </c>
      <c r="E187" s="50">
        <v>1</v>
      </c>
      <c r="F187" s="55">
        <v>3</v>
      </c>
      <c r="G187" s="170" t="s">
        <v>736</v>
      </c>
      <c r="H187" s="270">
        <v>150</v>
      </c>
      <c r="I187" s="317"/>
      <c r="J187" s="317"/>
      <c r="K187" s="317"/>
      <c r="L187" s="317"/>
    </row>
    <row r="188" spans="1:12" ht="76.5" hidden="1" customHeight="1">
      <c r="A188" s="35">
        <v>3</v>
      </c>
      <c r="B188" s="46"/>
      <c r="C188" s="35"/>
      <c r="D188" s="40"/>
      <c r="E188" s="40"/>
      <c r="F188" s="53"/>
      <c r="G188" s="102" t="s">
        <v>700</v>
      </c>
      <c r="H188" s="270">
        <v>151</v>
      </c>
      <c r="I188" s="286">
        <f>SUM(I189+I242+I307)</f>
        <v>0</v>
      </c>
      <c r="J188" s="318">
        <f>SUM(J189+J242+J307)</f>
        <v>0</v>
      </c>
      <c r="K188" s="287">
        <f>SUM(K189+K242+K307)</f>
        <v>0</v>
      </c>
      <c r="L188" s="286">
        <f>SUM(L189+L242+L307)</f>
        <v>0</v>
      </c>
    </row>
    <row r="189" spans="1:12" ht="34.5" hidden="1" customHeight="1">
      <c r="A189" s="33">
        <v>3</v>
      </c>
      <c r="B189" s="35">
        <v>1</v>
      </c>
      <c r="C189" s="59"/>
      <c r="D189" s="57"/>
      <c r="E189" s="57"/>
      <c r="F189" s="56"/>
      <c r="G189" s="103" t="s">
        <v>55</v>
      </c>
      <c r="H189" s="270">
        <v>152</v>
      </c>
      <c r="I189" s="290">
        <f>SUM(I190+I213+I220+I232+I236)</f>
        <v>0</v>
      </c>
      <c r="J189" s="301">
        <f>SUM(J190+J213+J220+J232+J236)</f>
        <v>0</v>
      </c>
      <c r="K189" s="301">
        <f>SUM(K190+K213+K220+K232+K236)</f>
        <v>0</v>
      </c>
      <c r="L189" s="301">
        <f>SUM(L190+L213+L220+L232+L236)</f>
        <v>0</v>
      </c>
    </row>
    <row r="190" spans="1:12" ht="30.75" hidden="1" customHeight="1">
      <c r="A190" s="36">
        <v>3</v>
      </c>
      <c r="B190" s="47">
        <v>1</v>
      </c>
      <c r="C190" s="36">
        <v>1</v>
      </c>
      <c r="D190" s="41"/>
      <c r="E190" s="41"/>
      <c r="F190" s="63"/>
      <c r="G190" s="172" t="s">
        <v>659</v>
      </c>
      <c r="H190" s="270">
        <v>153</v>
      </c>
      <c r="I190" s="301">
        <f>SUM(I191+I194+I199+I205+I210)</f>
        <v>0</v>
      </c>
      <c r="J190" s="302">
        <f>SUM(J191+J194+J199+J205+J210)</f>
        <v>0</v>
      </c>
      <c r="K190" s="291">
        <f>SUM(K191+K194+K199+K205+K210)</f>
        <v>0</v>
      </c>
      <c r="L190" s="290">
        <f>SUM(L191+L194+L199+L205+L210)</f>
        <v>0</v>
      </c>
    </row>
    <row r="191" spans="1:12" ht="12.75" hidden="1" customHeight="1">
      <c r="A191" s="26">
        <v>3</v>
      </c>
      <c r="B191" s="45">
        <v>1</v>
      </c>
      <c r="C191" s="26">
        <v>1</v>
      </c>
      <c r="D191" s="37">
        <v>1</v>
      </c>
      <c r="E191" s="37"/>
      <c r="F191" s="66"/>
      <c r="G191" s="172" t="s">
        <v>724</v>
      </c>
      <c r="H191" s="270">
        <v>154</v>
      </c>
      <c r="I191" s="290">
        <f>I192</f>
        <v>0</v>
      </c>
      <c r="J191" s="303">
        <f>J192</f>
        <v>0</v>
      </c>
      <c r="K191" s="304">
        <f>K192</f>
        <v>0</v>
      </c>
      <c r="L191" s="301">
        <f>L192</f>
        <v>0</v>
      </c>
    </row>
    <row r="192" spans="1:12" ht="13.5" hidden="1" customHeight="1">
      <c r="A192" s="26">
        <v>3</v>
      </c>
      <c r="B192" s="45">
        <v>1</v>
      </c>
      <c r="C192" s="26">
        <v>1</v>
      </c>
      <c r="D192" s="37">
        <v>1</v>
      </c>
      <c r="E192" s="37">
        <v>1</v>
      </c>
      <c r="F192" s="25"/>
      <c r="G192" s="172" t="s">
        <v>724</v>
      </c>
      <c r="H192" s="270">
        <v>155</v>
      </c>
      <c r="I192" s="301">
        <f>I193</f>
        <v>0</v>
      </c>
      <c r="J192" s="290">
        <f t="shared" ref="J192:L192" si="30">J193</f>
        <v>0</v>
      </c>
      <c r="K192" s="290">
        <f t="shared" si="30"/>
        <v>0</v>
      </c>
      <c r="L192" s="290">
        <f t="shared" si="30"/>
        <v>0</v>
      </c>
    </row>
    <row r="193" spans="1:12" ht="13.5" hidden="1" customHeight="1">
      <c r="A193" s="26">
        <v>3</v>
      </c>
      <c r="B193" s="45">
        <v>1</v>
      </c>
      <c r="C193" s="26">
        <v>1</v>
      </c>
      <c r="D193" s="37">
        <v>1</v>
      </c>
      <c r="E193" s="37">
        <v>1</v>
      </c>
      <c r="F193" s="25">
        <v>1</v>
      </c>
      <c r="G193" s="172" t="s">
        <v>724</v>
      </c>
      <c r="H193" s="270">
        <v>156</v>
      </c>
      <c r="I193" s="294"/>
      <c r="J193" s="294"/>
      <c r="K193" s="294"/>
      <c r="L193" s="294"/>
    </row>
    <row r="194" spans="1:12" ht="14.25" hidden="1" customHeight="1">
      <c r="A194" s="36">
        <v>3</v>
      </c>
      <c r="B194" s="41">
        <v>1</v>
      </c>
      <c r="C194" s="41">
        <v>1</v>
      </c>
      <c r="D194" s="41">
        <v>2</v>
      </c>
      <c r="E194" s="41"/>
      <c r="F194" s="29"/>
      <c r="G194" s="167" t="s">
        <v>701</v>
      </c>
      <c r="H194" s="270">
        <v>157</v>
      </c>
      <c r="I194" s="301">
        <f>I195</f>
        <v>0</v>
      </c>
      <c r="J194" s="303">
        <f>J195</f>
        <v>0</v>
      </c>
      <c r="K194" s="304">
        <f>K195</f>
        <v>0</v>
      </c>
      <c r="L194" s="301">
        <f>L195</f>
        <v>0</v>
      </c>
    </row>
    <row r="195" spans="1:12" ht="13.5" hidden="1" customHeight="1">
      <c r="A195" s="26">
        <v>3</v>
      </c>
      <c r="B195" s="37">
        <v>1</v>
      </c>
      <c r="C195" s="37">
        <v>1</v>
      </c>
      <c r="D195" s="37">
        <v>2</v>
      </c>
      <c r="E195" s="37">
        <v>1</v>
      </c>
      <c r="F195" s="31"/>
      <c r="G195" s="167" t="s">
        <v>701</v>
      </c>
      <c r="H195" s="270">
        <v>158</v>
      </c>
      <c r="I195" s="290">
        <f>SUM(I196:I198)</f>
        <v>0</v>
      </c>
      <c r="J195" s="302">
        <f>SUM(J196:J198)</f>
        <v>0</v>
      </c>
      <c r="K195" s="291">
        <f>SUM(K196:K198)</f>
        <v>0</v>
      </c>
      <c r="L195" s="290">
        <f>SUM(L196:L198)</f>
        <v>0</v>
      </c>
    </row>
    <row r="196" spans="1:12" ht="14.25" hidden="1" customHeight="1">
      <c r="A196" s="36">
        <v>3</v>
      </c>
      <c r="B196" s="41">
        <v>1</v>
      </c>
      <c r="C196" s="41">
        <v>1</v>
      </c>
      <c r="D196" s="41">
        <v>2</v>
      </c>
      <c r="E196" s="41">
        <v>1</v>
      </c>
      <c r="F196" s="29">
        <v>1</v>
      </c>
      <c r="G196" s="167" t="s">
        <v>702</v>
      </c>
      <c r="H196" s="270">
        <v>159</v>
      </c>
      <c r="I196" s="292"/>
      <c r="J196" s="292"/>
      <c r="K196" s="292"/>
      <c r="L196" s="317"/>
    </row>
    <row r="197" spans="1:12" ht="14.25" hidden="1" customHeight="1">
      <c r="A197" s="26">
        <v>3</v>
      </c>
      <c r="B197" s="37">
        <v>1</v>
      </c>
      <c r="C197" s="37">
        <v>1</v>
      </c>
      <c r="D197" s="37">
        <v>2</v>
      </c>
      <c r="E197" s="37">
        <v>1</v>
      </c>
      <c r="F197" s="31">
        <v>2</v>
      </c>
      <c r="G197" s="168" t="s">
        <v>703</v>
      </c>
      <c r="H197" s="270">
        <v>160</v>
      </c>
      <c r="I197" s="294"/>
      <c r="J197" s="294"/>
      <c r="K197" s="294"/>
      <c r="L197" s="294"/>
    </row>
    <row r="198" spans="1:12" ht="26.25" hidden="1" customHeight="1">
      <c r="A198" s="36">
        <v>3</v>
      </c>
      <c r="B198" s="41">
        <v>1</v>
      </c>
      <c r="C198" s="41">
        <v>1</v>
      </c>
      <c r="D198" s="41">
        <v>2</v>
      </c>
      <c r="E198" s="41">
        <v>1</v>
      </c>
      <c r="F198" s="29">
        <v>3</v>
      </c>
      <c r="G198" s="167" t="s">
        <v>596</v>
      </c>
      <c r="H198" s="270">
        <v>161</v>
      </c>
      <c r="I198" s="292"/>
      <c r="J198" s="292"/>
      <c r="K198" s="292"/>
      <c r="L198" s="317"/>
    </row>
    <row r="199" spans="1:12" ht="14.25" hidden="1" customHeight="1">
      <c r="A199" s="26">
        <v>3</v>
      </c>
      <c r="B199" s="37">
        <v>1</v>
      </c>
      <c r="C199" s="37">
        <v>1</v>
      </c>
      <c r="D199" s="37">
        <v>3</v>
      </c>
      <c r="E199" s="37"/>
      <c r="F199" s="31"/>
      <c r="G199" s="168" t="s">
        <v>704</v>
      </c>
      <c r="H199" s="270">
        <v>162</v>
      </c>
      <c r="I199" s="290">
        <f>I200</f>
        <v>0</v>
      </c>
      <c r="J199" s="302">
        <f>J200</f>
        <v>0</v>
      </c>
      <c r="K199" s="291">
        <f>K200</f>
        <v>0</v>
      </c>
      <c r="L199" s="290">
        <f>L200</f>
        <v>0</v>
      </c>
    </row>
    <row r="200" spans="1:12" ht="14.25" hidden="1" customHeight="1">
      <c r="A200" s="26">
        <v>3</v>
      </c>
      <c r="B200" s="37">
        <v>1</v>
      </c>
      <c r="C200" s="37">
        <v>1</v>
      </c>
      <c r="D200" s="37">
        <v>3</v>
      </c>
      <c r="E200" s="37">
        <v>1</v>
      </c>
      <c r="F200" s="31"/>
      <c r="G200" s="168" t="s">
        <v>704</v>
      </c>
      <c r="H200" s="270">
        <v>163</v>
      </c>
      <c r="I200" s="290">
        <f>SUM(I201:I203)</f>
        <v>0</v>
      </c>
      <c r="J200" s="290">
        <f>SUM(J201:J203)</f>
        <v>0</v>
      </c>
      <c r="K200" s="290">
        <f>SUM(K201:K203)</f>
        <v>0</v>
      </c>
      <c r="L200" s="290">
        <f>SUM(L201:L203)</f>
        <v>0</v>
      </c>
    </row>
    <row r="201" spans="1:12" ht="13.5" hidden="1" customHeight="1">
      <c r="A201" s="26">
        <v>3</v>
      </c>
      <c r="B201" s="37">
        <v>1</v>
      </c>
      <c r="C201" s="37">
        <v>1</v>
      </c>
      <c r="D201" s="37">
        <v>3</v>
      </c>
      <c r="E201" s="37">
        <v>1</v>
      </c>
      <c r="F201" s="31">
        <v>1</v>
      </c>
      <c r="G201" s="168" t="s">
        <v>705</v>
      </c>
      <c r="H201" s="270">
        <v>164</v>
      </c>
      <c r="I201" s="294"/>
      <c r="J201" s="294"/>
      <c r="K201" s="294"/>
      <c r="L201" s="317"/>
    </row>
    <row r="202" spans="1:12" ht="15.75" hidden="1" customHeight="1">
      <c r="A202" s="26">
        <v>3</v>
      </c>
      <c r="B202" s="37">
        <v>1</v>
      </c>
      <c r="C202" s="37">
        <v>1</v>
      </c>
      <c r="D202" s="37">
        <v>3</v>
      </c>
      <c r="E202" s="37">
        <v>1</v>
      </c>
      <c r="F202" s="31">
        <v>2</v>
      </c>
      <c r="G202" s="168" t="s">
        <v>706</v>
      </c>
      <c r="H202" s="270">
        <v>165</v>
      </c>
      <c r="I202" s="292"/>
      <c r="J202" s="294"/>
      <c r="K202" s="294"/>
      <c r="L202" s="294"/>
    </row>
    <row r="203" spans="1:12" ht="15.75" hidden="1" customHeight="1">
      <c r="A203" s="26">
        <v>3</v>
      </c>
      <c r="B203" s="37">
        <v>1</v>
      </c>
      <c r="C203" s="37">
        <v>1</v>
      </c>
      <c r="D203" s="37">
        <v>3</v>
      </c>
      <c r="E203" s="37">
        <v>1</v>
      </c>
      <c r="F203" s="31">
        <v>3</v>
      </c>
      <c r="G203" s="172" t="s">
        <v>707</v>
      </c>
      <c r="H203" s="270">
        <v>166</v>
      </c>
      <c r="I203" s="292"/>
      <c r="J203" s="300"/>
      <c r="K203" s="300"/>
      <c r="L203" s="300"/>
    </row>
    <row r="204" spans="1:12" ht="25.5" hidden="1">
      <c r="A204" s="34">
        <v>3</v>
      </c>
      <c r="B204" s="39">
        <v>1</v>
      </c>
      <c r="C204" s="39">
        <v>1</v>
      </c>
      <c r="D204" s="39">
        <v>3</v>
      </c>
      <c r="E204" s="39">
        <v>1</v>
      </c>
      <c r="F204" s="54">
        <v>4</v>
      </c>
      <c r="G204" s="269" t="s">
        <v>730</v>
      </c>
      <c r="H204" s="270">
        <v>167</v>
      </c>
      <c r="I204" s="319"/>
      <c r="J204" s="320"/>
      <c r="K204" s="294"/>
      <c r="L204" s="294"/>
    </row>
    <row r="205" spans="1:12" ht="18" hidden="1" customHeight="1">
      <c r="A205" s="34">
        <v>3</v>
      </c>
      <c r="B205" s="39">
        <v>1</v>
      </c>
      <c r="C205" s="39">
        <v>1</v>
      </c>
      <c r="D205" s="39">
        <v>4</v>
      </c>
      <c r="E205" s="39"/>
      <c r="F205" s="54"/>
      <c r="G205" s="171" t="s">
        <v>708</v>
      </c>
      <c r="H205" s="270">
        <v>168</v>
      </c>
      <c r="I205" s="290">
        <f>I206</f>
        <v>0</v>
      </c>
      <c r="J205" s="305">
        <f>J206</f>
        <v>0</v>
      </c>
      <c r="K205" s="306">
        <f>K206</f>
        <v>0</v>
      </c>
      <c r="L205" s="297">
        <f>L206</f>
        <v>0</v>
      </c>
    </row>
    <row r="206" spans="1:12" ht="13.5" hidden="1" customHeight="1">
      <c r="A206" s="26">
        <v>3</v>
      </c>
      <c r="B206" s="37">
        <v>1</v>
      </c>
      <c r="C206" s="37">
        <v>1</v>
      </c>
      <c r="D206" s="37">
        <v>4</v>
      </c>
      <c r="E206" s="37">
        <v>1</v>
      </c>
      <c r="F206" s="31"/>
      <c r="G206" s="171" t="s">
        <v>708</v>
      </c>
      <c r="H206" s="270">
        <v>169</v>
      </c>
      <c r="I206" s="301">
        <f>SUM(I207:I209)</f>
        <v>0</v>
      </c>
      <c r="J206" s="302">
        <f>SUM(J207:J209)</f>
        <v>0</v>
      </c>
      <c r="K206" s="291">
        <f>SUM(K207:K209)</f>
        <v>0</v>
      </c>
      <c r="L206" s="290">
        <f>SUM(L207:L209)</f>
        <v>0</v>
      </c>
    </row>
    <row r="207" spans="1:12" ht="17.25" hidden="1" customHeight="1">
      <c r="A207" s="26">
        <v>3</v>
      </c>
      <c r="B207" s="37">
        <v>1</v>
      </c>
      <c r="C207" s="37">
        <v>1</v>
      </c>
      <c r="D207" s="37">
        <v>4</v>
      </c>
      <c r="E207" s="37">
        <v>1</v>
      </c>
      <c r="F207" s="31">
        <v>1</v>
      </c>
      <c r="G207" s="168" t="s">
        <v>709</v>
      </c>
      <c r="H207" s="270">
        <v>170</v>
      </c>
      <c r="I207" s="294"/>
      <c r="J207" s="294"/>
      <c r="K207" s="294"/>
      <c r="L207" s="317"/>
    </row>
    <row r="208" spans="1:12" ht="25.5" hidden="1" customHeight="1">
      <c r="A208" s="36">
        <v>3</v>
      </c>
      <c r="B208" s="41">
        <v>1</v>
      </c>
      <c r="C208" s="41">
        <v>1</v>
      </c>
      <c r="D208" s="41">
        <v>4</v>
      </c>
      <c r="E208" s="41">
        <v>1</v>
      </c>
      <c r="F208" s="29">
        <v>2</v>
      </c>
      <c r="G208" s="167" t="s">
        <v>747</v>
      </c>
      <c r="H208" s="270">
        <v>171</v>
      </c>
      <c r="I208" s="292"/>
      <c r="J208" s="292"/>
      <c r="K208" s="293"/>
      <c r="L208" s="294"/>
    </row>
    <row r="209" spans="1:12" ht="14.25" hidden="1" customHeight="1">
      <c r="A209" s="26">
        <v>3</v>
      </c>
      <c r="B209" s="37">
        <v>1</v>
      </c>
      <c r="C209" s="37">
        <v>1</v>
      </c>
      <c r="D209" s="37">
        <v>4</v>
      </c>
      <c r="E209" s="37">
        <v>1</v>
      </c>
      <c r="F209" s="31">
        <v>3</v>
      </c>
      <c r="G209" s="168" t="s">
        <v>710</v>
      </c>
      <c r="H209" s="270">
        <v>172</v>
      </c>
      <c r="I209" s="292"/>
      <c r="J209" s="292"/>
      <c r="K209" s="292"/>
      <c r="L209" s="294"/>
    </row>
    <row r="210" spans="1:12" ht="25.5" hidden="1" customHeight="1">
      <c r="A210" s="26">
        <v>3</v>
      </c>
      <c r="B210" s="37">
        <v>1</v>
      </c>
      <c r="C210" s="37">
        <v>1</v>
      </c>
      <c r="D210" s="37">
        <v>5</v>
      </c>
      <c r="E210" s="37"/>
      <c r="F210" s="31"/>
      <c r="G210" s="168" t="s">
        <v>711</v>
      </c>
      <c r="H210" s="270">
        <v>173</v>
      </c>
      <c r="I210" s="290">
        <f>I211</f>
        <v>0</v>
      </c>
      <c r="J210" s="302">
        <f t="shared" ref="J210:L211" si="31">J211</f>
        <v>0</v>
      </c>
      <c r="K210" s="291">
        <f t="shared" si="31"/>
        <v>0</v>
      </c>
      <c r="L210" s="290">
        <f t="shared" si="31"/>
        <v>0</v>
      </c>
    </row>
    <row r="211" spans="1:12" ht="26.25" hidden="1" customHeight="1">
      <c r="A211" s="34">
        <v>3</v>
      </c>
      <c r="B211" s="39">
        <v>1</v>
      </c>
      <c r="C211" s="39">
        <v>1</v>
      </c>
      <c r="D211" s="39">
        <v>5</v>
      </c>
      <c r="E211" s="39">
        <v>1</v>
      </c>
      <c r="F211" s="54"/>
      <c r="G211" s="168" t="s">
        <v>711</v>
      </c>
      <c r="H211" s="270">
        <v>174</v>
      </c>
      <c r="I211" s="291">
        <f>I212</f>
        <v>0</v>
      </c>
      <c r="J211" s="291">
        <f t="shared" si="31"/>
        <v>0</v>
      </c>
      <c r="K211" s="291">
        <f t="shared" si="31"/>
        <v>0</v>
      </c>
      <c r="L211" s="291">
        <f t="shared" si="31"/>
        <v>0</v>
      </c>
    </row>
    <row r="212" spans="1:12" ht="27" hidden="1" customHeight="1">
      <c r="A212" s="26">
        <v>3</v>
      </c>
      <c r="B212" s="37">
        <v>1</v>
      </c>
      <c r="C212" s="37">
        <v>1</v>
      </c>
      <c r="D212" s="37">
        <v>5</v>
      </c>
      <c r="E212" s="37">
        <v>1</v>
      </c>
      <c r="F212" s="31">
        <v>1</v>
      </c>
      <c r="G212" s="168" t="s">
        <v>711</v>
      </c>
      <c r="H212" s="270">
        <v>175</v>
      </c>
      <c r="I212" s="292"/>
      <c r="J212" s="294"/>
      <c r="K212" s="294"/>
      <c r="L212" s="294"/>
    </row>
    <row r="213" spans="1:12" ht="26.25" hidden="1" customHeight="1">
      <c r="A213" s="34">
        <v>3</v>
      </c>
      <c r="B213" s="39">
        <v>1</v>
      </c>
      <c r="C213" s="39">
        <v>2</v>
      </c>
      <c r="D213" s="39"/>
      <c r="E213" s="39"/>
      <c r="F213" s="54"/>
      <c r="G213" s="171" t="s">
        <v>603</v>
      </c>
      <c r="H213" s="270">
        <v>176</v>
      </c>
      <c r="I213" s="290">
        <f>I214</f>
        <v>0</v>
      </c>
      <c r="J213" s="305">
        <f t="shared" ref="I213:L214" si="32">J214</f>
        <v>0</v>
      </c>
      <c r="K213" s="306">
        <f t="shared" si="32"/>
        <v>0</v>
      </c>
      <c r="L213" s="297">
        <f t="shared" si="32"/>
        <v>0</v>
      </c>
    </row>
    <row r="214" spans="1:12" ht="25.5" hidden="1" customHeight="1">
      <c r="A214" s="26">
        <v>3</v>
      </c>
      <c r="B214" s="37">
        <v>1</v>
      </c>
      <c r="C214" s="37">
        <v>2</v>
      </c>
      <c r="D214" s="37">
        <v>1</v>
      </c>
      <c r="E214" s="37"/>
      <c r="F214" s="31"/>
      <c r="G214" s="171" t="s">
        <v>603</v>
      </c>
      <c r="H214" s="270">
        <v>177</v>
      </c>
      <c r="I214" s="301">
        <f t="shared" si="32"/>
        <v>0</v>
      </c>
      <c r="J214" s="302">
        <f t="shared" si="32"/>
        <v>0</v>
      </c>
      <c r="K214" s="291">
        <f t="shared" si="32"/>
        <v>0</v>
      </c>
      <c r="L214" s="290">
        <f t="shared" si="32"/>
        <v>0</v>
      </c>
    </row>
    <row r="215" spans="1:12" ht="26.25" hidden="1" customHeight="1">
      <c r="A215" s="36">
        <v>3</v>
      </c>
      <c r="B215" s="41">
        <v>1</v>
      </c>
      <c r="C215" s="41">
        <v>2</v>
      </c>
      <c r="D215" s="41">
        <v>1</v>
      </c>
      <c r="E215" s="41">
        <v>1</v>
      </c>
      <c r="F215" s="29"/>
      <c r="G215" s="171" t="s">
        <v>603</v>
      </c>
      <c r="H215" s="270">
        <v>178</v>
      </c>
      <c r="I215" s="290">
        <f>SUM(I216:I219)</f>
        <v>0</v>
      </c>
      <c r="J215" s="303">
        <f>SUM(J216:J219)</f>
        <v>0</v>
      </c>
      <c r="K215" s="304">
        <f>SUM(K216:K219)</f>
        <v>0</v>
      </c>
      <c r="L215" s="301">
        <f>SUM(L216:L219)</f>
        <v>0</v>
      </c>
    </row>
    <row r="216" spans="1:12" ht="41.25" hidden="1" customHeight="1">
      <c r="A216" s="26">
        <v>3</v>
      </c>
      <c r="B216" s="37">
        <v>1</v>
      </c>
      <c r="C216" s="37">
        <v>2</v>
      </c>
      <c r="D216" s="37">
        <v>1</v>
      </c>
      <c r="E216" s="37">
        <v>1</v>
      </c>
      <c r="F216" s="247">
        <v>2</v>
      </c>
      <c r="G216" s="168" t="s">
        <v>748</v>
      </c>
      <c r="H216" s="270">
        <v>179</v>
      </c>
      <c r="I216" s="294"/>
      <c r="J216" s="294"/>
      <c r="K216" s="294"/>
      <c r="L216" s="294"/>
    </row>
    <row r="217" spans="1:12" ht="14.25" hidden="1" customHeight="1">
      <c r="A217" s="26">
        <v>3</v>
      </c>
      <c r="B217" s="37">
        <v>1</v>
      </c>
      <c r="C217" s="37">
        <v>2</v>
      </c>
      <c r="D217" s="26">
        <v>1</v>
      </c>
      <c r="E217" s="37">
        <v>1</v>
      </c>
      <c r="F217" s="247">
        <v>3</v>
      </c>
      <c r="G217" s="168" t="s">
        <v>712</v>
      </c>
      <c r="H217" s="270">
        <v>180</v>
      </c>
      <c r="I217" s="294"/>
      <c r="J217" s="294"/>
      <c r="K217" s="294"/>
      <c r="L217" s="294"/>
    </row>
    <row r="218" spans="1:12" ht="27.75" hidden="1" customHeight="1">
      <c r="A218" s="26">
        <v>3</v>
      </c>
      <c r="B218" s="37">
        <v>1</v>
      </c>
      <c r="C218" s="37">
        <v>2</v>
      </c>
      <c r="D218" s="26">
        <v>1</v>
      </c>
      <c r="E218" s="37">
        <v>1</v>
      </c>
      <c r="F218" s="247">
        <v>4</v>
      </c>
      <c r="G218" s="168" t="s">
        <v>713</v>
      </c>
      <c r="H218" s="270">
        <v>181</v>
      </c>
      <c r="I218" s="294"/>
      <c r="J218" s="294"/>
      <c r="K218" s="294"/>
      <c r="L218" s="294"/>
    </row>
    <row r="219" spans="1:12" ht="17.25" hidden="1" customHeight="1">
      <c r="A219" s="34">
        <v>3</v>
      </c>
      <c r="B219" s="50">
        <v>1</v>
      </c>
      <c r="C219" s="50">
        <v>2</v>
      </c>
      <c r="D219" s="49">
        <v>1</v>
      </c>
      <c r="E219" s="50">
        <v>1</v>
      </c>
      <c r="F219" s="248">
        <v>5</v>
      </c>
      <c r="G219" s="170" t="s">
        <v>714</v>
      </c>
      <c r="H219" s="270">
        <v>182</v>
      </c>
      <c r="I219" s="294"/>
      <c r="J219" s="294"/>
      <c r="K219" s="294"/>
      <c r="L219" s="317"/>
    </row>
    <row r="220" spans="1:12" ht="15" hidden="1" customHeight="1">
      <c r="A220" s="26">
        <v>3</v>
      </c>
      <c r="B220" s="37">
        <v>1</v>
      </c>
      <c r="C220" s="37">
        <v>3</v>
      </c>
      <c r="D220" s="26"/>
      <c r="E220" s="37"/>
      <c r="F220" s="31"/>
      <c r="G220" s="168" t="s">
        <v>606</v>
      </c>
      <c r="H220" s="270">
        <v>183</v>
      </c>
      <c r="I220" s="290">
        <f>SUM(I221+I224)</f>
        <v>0</v>
      </c>
      <c r="J220" s="302">
        <f>SUM(J221+J224)</f>
        <v>0</v>
      </c>
      <c r="K220" s="291">
        <f>SUM(K221+K224)</f>
        <v>0</v>
      </c>
      <c r="L220" s="290">
        <f>SUM(L221+L224)</f>
        <v>0</v>
      </c>
    </row>
    <row r="221" spans="1:12" ht="27.75" hidden="1" customHeight="1">
      <c r="A221" s="36">
        <v>3</v>
      </c>
      <c r="B221" s="41">
        <v>1</v>
      </c>
      <c r="C221" s="41">
        <v>3</v>
      </c>
      <c r="D221" s="36">
        <v>1</v>
      </c>
      <c r="E221" s="26"/>
      <c r="F221" s="29"/>
      <c r="G221" s="167" t="s">
        <v>715</v>
      </c>
      <c r="H221" s="270">
        <v>184</v>
      </c>
      <c r="I221" s="301">
        <f>I222</f>
        <v>0</v>
      </c>
      <c r="J221" s="303">
        <f t="shared" ref="I221:L222" si="33">J222</f>
        <v>0</v>
      </c>
      <c r="K221" s="304">
        <f t="shared" si="33"/>
        <v>0</v>
      </c>
      <c r="L221" s="301">
        <f t="shared" si="33"/>
        <v>0</v>
      </c>
    </row>
    <row r="222" spans="1:12" ht="30.75" hidden="1" customHeight="1">
      <c r="A222" s="26">
        <v>3</v>
      </c>
      <c r="B222" s="37">
        <v>1</v>
      </c>
      <c r="C222" s="37">
        <v>3</v>
      </c>
      <c r="D222" s="26">
        <v>1</v>
      </c>
      <c r="E222" s="26">
        <v>1</v>
      </c>
      <c r="F222" s="31"/>
      <c r="G222" s="167" t="s">
        <v>715</v>
      </c>
      <c r="H222" s="270">
        <v>185</v>
      </c>
      <c r="I222" s="290">
        <f t="shared" si="33"/>
        <v>0</v>
      </c>
      <c r="J222" s="302">
        <f t="shared" si="33"/>
        <v>0</v>
      </c>
      <c r="K222" s="291">
        <f t="shared" si="33"/>
        <v>0</v>
      </c>
      <c r="L222" s="290">
        <f t="shared" si="33"/>
        <v>0</v>
      </c>
    </row>
    <row r="223" spans="1:12" ht="27.75" hidden="1" customHeight="1">
      <c r="A223" s="26">
        <v>3</v>
      </c>
      <c r="B223" s="45">
        <v>1</v>
      </c>
      <c r="C223" s="26">
        <v>3</v>
      </c>
      <c r="D223" s="37">
        <v>1</v>
      </c>
      <c r="E223" s="37">
        <v>1</v>
      </c>
      <c r="F223" s="31">
        <v>1</v>
      </c>
      <c r="G223" s="167" t="s">
        <v>715</v>
      </c>
      <c r="H223" s="270">
        <v>186</v>
      </c>
      <c r="I223" s="317"/>
      <c r="J223" s="317"/>
      <c r="K223" s="317"/>
      <c r="L223" s="317"/>
    </row>
    <row r="224" spans="1:12" ht="15" hidden="1" customHeight="1">
      <c r="A224" s="26">
        <v>3</v>
      </c>
      <c r="B224" s="45">
        <v>1</v>
      </c>
      <c r="C224" s="26">
        <v>3</v>
      </c>
      <c r="D224" s="37">
        <v>2</v>
      </c>
      <c r="E224" s="37"/>
      <c r="F224" s="31"/>
      <c r="G224" s="168" t="s">
        <v>716</v>
      </c>
      <c r="H224" s="270">
        <v>187</v>
      </c>
      <c r="I224" s="290">
        <f>I225</f>
        <v>0</v>
      </c>
      <c r="J224" s="302">
        <f>J225</f>
        <v>0</v>
      </c>
      <c r="K224" s="291">
        <f>K225</f>
        <v>0</v>
      </c>
      <c r="L224" s="290">
        <f>L225</f>
        <v>0</v>
      </c>
    </row>
    <row r="225" spans="1:16" ht="15.75" hidden="1" customHeight="1">
      <c r="A225" s="36">
        <v>3</v>
      </c>
      <c r="B225" s="47">
        <v>1</v>
      </c>
      <c r="C225" s="36">
        <v>3</v>
      </c>
      <c r="D225" s="41">
        <v>2</v>
      </c>
      <c r="E225" s="41">
        <v>1</v>
      </c>
      <c r="F225" s="29"/>
      <c r="G225" s="168" t="s">
        <v>716</v>
      </c>
      <c r="H225" s="270">
        <v>188</v>
      </c>
      <c r="I225" s="290">
        <f t="shared" ref="I225:P225" si="34">SUM(I226:I231)</f>
        <v>0</v>
      </c>
      <c r="J225" s="290">
        <f t="shared" si="34"/>
        <v>0</v>
      </c>
      <c r="K225" s="290">
        <f t="shared" si="34"/>
        <v>0</v>
      </c>
      <c r="L225" s="290">
        <f t="shared" si="34"/>
        <v>0</v>
      </c>
      <c r="M225" s="258">
        <f t="shared" si="34"/>
        <v>0</v>
      </c>
      <c r="N225" s="258">
        <f t="shared" si="34"/>
        <v>0</v>
      </c>
      <c r="O225" s="258">
        <f t="shared" si="34"/>
        <v>0</v>
      </c>
      <c r="P225" s="258">
        <f t="shared" si="34"/>
        <v>0</v>
      </c>
    </row>
    <row r="226" spans="1:16" ht="15" hidden="1" customHeight="1">
      <c r="A226" s="26">
        <v>3</v>
      </c>
      <c r="B226" s="45">
        <v>1</v>
      </c>
      <c r="C226" s="26">
        <v>3</v>
      </c>
      <c r="D226" s="37">
        <v>2</v>
      </c>
      <c r="E226" s="37">
        <v>1</v>
      </c>
      <c r="F226" s="31">
        <v>1</v>
      </c>
      <c r="G226" s="168" t="s">
        <v>717</v>
      </c>
      <c r="H226" s="270">
        <v>189</v>
      </c>
      <c r="I226" s="294"/>
      <c r="J226" s="294"/>
      <c r="K226" s="294"/>
      <c r="L226" s="317"/>
    </row>
    <row r="227" spans="1:16" ht="26.25" hidden="1" customHeight="1">
      <c r="A227" s="26">
        <v>3</v>
      </c>
      <c r="B227" s="45">
        <v>1</v>
      </c>
      <c r="C227" s="26">
        <v>3</v>
      </c>
      <c r="D227" s="37">
        <v>2</v>
      </c>
      <c r="E227" s="37">
        <v>1</v>
      </c>
      <c r="F227" s="31">
        <v>2</v>
      </c>
      <c r="G227" s="168" t="s">
        <v>718</v>
      </c>
      <c r="H227" s="270">
        <v>190</v>
      </c>
      <c r="I227" s="294"/>
      <c r="J227" s="294"/>
      <c r="K227" s="294"/>
      <c r="L227" s="294"/>
    </row>
    <row r="228" spans="1:16" ht="16.5" hidden="1" customHeight="1">
      <c r="A228" s="26">
        <v>3</v>
      </c>
      <c r="B228" s="45">
        <v>1</v>
      </c>
      <c r="C228" s="26">
        <v>3</v>
      </c>
      <c r="D228" s="37">
        <v>2</v>
      </c>
      <c r="E228" s="37">
        <v>1</v>
      </c>
      <c r="F228" s="31">
        <v>3</v>
      </c>
      <c r="G228" s="168" t="s">
        <v>719</v>
      </c>
      <c r="H228" s="270">
        <v>191</v>
      </c>
      <c r="I228" s="294"/>
      <c r="J228" s="294"/>
      <c r="K228" s="294"/>
      <c r="L228" s="294"/>
    </row>
    <row r="229" spans="1:16" ht="27.75" hidden="1" customHeight="1">
      <c r="A229" s="26">
        <v>3</v>
      </c>
      <c r="B229" s="45">
        <v>1</v>
      </c>
      <c r="C229" s="26">
        <v>3</v>
      </c>
      <c r="D229" s="37">
        <v>2</v>
      </c>
      <c r="E229" s="37">
        <v>1</v>
      </c>
      <c r="F229" s="31">
        <v>4</v>
      </c>
      <c r="G229" s="168" t="s">
        <v>749</v>
      </c>
      <c r="H229" s="270">
        <v>192</v>
      </c>
      <c r="I229" s="294"/>
      <c r="J229" s="294"/>
      <c r="K229" s="294"/>
      <c r="L229" s="317"/>
    </row>
    <row r="230" spans="1:16" ht="15.75" hidden="1" customHeight="1">
      <c r="A230" s="26">
        <v>3</v>
      </c>
      <c r="B230" s="45">
        <v>1</v>
      </c>
      <c r="C230" s="26">
        <v>3</v>
      </c>
      <c r="D230" s="37">
        <v>2</v>
      </c>
      <c r="E230" s="37">
        <v>1</v>
      </c>
      <c r="F230" s="31">
        <v>5</v>
      </c>
      <c r="G230" s="167" t="s">
        <v>720</v>
      </c>
      <c r="H230" s="270">
        <v>193</v>
      </c>
      <c r="I230" s="294"/>
      <c r="J230" s="294"/>
      <c r="K230" s="294"/>
      <c r="L230" s="294"/>
    </row>
    <row r="231" spans="1:16" ht="13.5" hidden="1" customHeight="1">
      <c r="A231" s="65">
        <v>3</v>
      </c>
      <c r="B231" s="168">
        <v>1</v>
      </c>
      <c r="C231" s="65">
        <v>3</v>
      </c>
      <c r="D231" s="64">
        <v>2</v>
      </c>
      <c r="E231" s="64">
        <v>1</v>
      </c>
      <c r="F231" s="247">
        <v>6</v>
      </c>
      <c r="G231" s="167" t="s">
        <v>716</v>
      </c>
      <c r="H231" s="270">
        <v>194</v>
      </c>
      <c r="I231" s="294"/>
      <c r="J231" s="294"/>
      <c r="K231" s="294"/>
      <c r="L231" s="317"/>
    </row>
    <row r="232" spans="1:16" ht="27" hidden="1" customHeight="1">
      <c r="A232" s="36">
        <v>3</v>
      </c>
      <c r="B232" s="41">
        <v>1</v>
      </c>
      <c r="C232" s="41">
        <v>4</v>
      </c>
      <c r="D232" s="41"/>
      <c r="E232" s="41"/>
      <c r="F232" s="29"/>
      <c r="G232" s="167" t="s">
        <v>648</v>
      </c>
      <c r="H232" s="270">
        <v>195</v>
      </c>
      <c r="I232" s="301">
        <f>I233</f>
        <v>0</v>
      </c>
      <c r="J232" s="303">
        <f t="shared" ref="J232:L234" si="35">J233</f>
        <v>0</v>
      </c>
      <c r="K232" s="304">
        <f t="shared" si="35"/>
        <v>0</v>
      </c>
      <c r="L232" s="304">
        <f t="shared" si="35"/>
        <v>0</v>
      </c>
    </row>
    <row r="233" spans="1:16" ht="27" hidden="1" customHeight="1">
      <c r="A233" s="34">
        <v>3</v>
      </c>
      <c r="B233" s="50">
        <v>1</v>
      </c>
      <c r="C233" s="50">
        <v>4</v>
      </c>
      <c r="D233" s="50">
        <v>1</v>
      </c>
      <c r="E233" s="50"/>
      <c r="F233" s="55"/>
      <c r="G233" s="167" t="s">
        <v>648</v>
      </c>
      <c r="H233" s="270">
        <v>196</v>
      </c>
      <c r="I233" s="298">
        <f>I234</f>
        <v>0</v>
      </c>
      <c r="J233" s="310">
        <f t="shared" si="35"/>
        <v>0</v>
      </c>
      <c r="K233" s="299">
        <f t="shared" si="35"/>
        <v>0</v>
      </c>
      <c r="L233" s="299">
        <f t="shared" si="35"/>
        <v>0</v>
      </c>
    </row>
    <row r="234" spans="1:16" ht="27.75" hidden="1" customHeight="1">
      <c r="A234" s="26">
        <v>3</v>
      </c>
      <c r="B234" s="37">
        <v>1</v>
      </c>
      <c r="C234" s="37">
        <v>4</v>
      </c>
      <c r="D234" s="37">
        <v>1</v>
      </c>
      <c r="E234" s="37">
        <v>1</v>
      </c>
      <c r="F234" s="31"/>
      <c r="G234" s="167" t="s">
        <v>649</v>
      </c>
      <c r="H234" s="270">
        <v>197</v>
      </c>
      <c r="I234" s="290">
        <f>I235</f>
        <v>0</v>
      </c>
      <c r="J234" s="302">
        <f t="shared" si="35"/>
        <v>0</v>
      </c>
      <c r="K234" s="291">
        <f t="shared" si="35"/>
        <v>0</v>
      </c>
      <c r="L234" s="291">
        <f t="shared" si="35"/>
        <v>0</v>
      </c>
    </row>
    <row r="235" spans="1:16" ht="27" hidden="1" customHeight="1">
      <c r="A235" s="27">
        <v>3</v>
      </c>
      <c r="B235" s="26">
        <v>1</v>
      </c>
      <c r="C235" s="37">
        <v>4</v>
      </c>
      <c r="D235" s="37">
        <v>1</v>
      </c>
      <c r="E235" s="37">
        <v>1</v>
      </c>
      <c r="F235" s="31">
        <v>1</v>
      </c>
      <c r="G235" s="167" t="s">
        <v>649</v>
      </c>
      <c r="H235" s="270">
        <v>198</v>
      </c>
      <c r="I235" s="294"/>
      <c r="J235" s="294"/>
      <c r="K235" s="294"/>
      <c r="L235" s="294"/>
    </row>
    <row r="236" spans="1:16" ht="26.25" hidden="1" customHeight="1">
      <c r="A236" s="27">
        <v>3</v>
      </c>
      <c r="B236" s="37">
        <v>1</v>
      </c>
      <c r="C236" s="37">
        <v>5</v>
      </c>
      <c r="D236" s="37"/>
      <c r="E236" s="37"/>
      <c r="F236" s="31"/>
      <c r="G236" s="168" t="s">
        <v>750</v>
      </c>
      <c r="H236" s="270">
        <v>199</v>
      </c>
      <c r="I236" s="290">
        <f>I237</f>
        <v>0</v>
      </c>
      <c r="J236" s="290">
        <f t="shared" ref="J236:L237" si="36">J237</f>
        <v>0</v>
      </c>
      <c r="K236" s="290">
        <f t="shared" si="36"/>
        <v>0</v>
      </c>
      <c r="L236" s="290">
        <f t="shared" si="36"/>
        <v>0</v>
      </c>
    </row>
    <row r="237" spans="1:16" ht="30" hidden="1" customHeight="1">
      <c r="A237" s="27">
        <v>3</v>
      </c>
      <c r="B237" s="37">
        <v>1</v>
      </c>
      <c r="C237" s="37">
        <v>5</v>
      </c>
      <c r="D237" s="37">
        <v>1</v>
      </c>
      <c r="E237" s="37"/>
      <c r="F237" s="31"/>
      <c r="G237" s="168" t="s">
        <v>750</v>
      </c>
      <c r="H237" s="270">
        <v>200</v>
      </c>
      <c r="I237" s="290">
        <f>I238</f>
        <v>0</v>
      </c>
      <c r="J237" s="290">
        <f t="shared" si="36"/>
        <v>0</v>
      </c>
      <c r="K237" s="290">
        <f t="shared" si="36"/>
        <v>0</v>
      </c>
      <c r="L237" s="290">
        <f t="shared" si="36"/>
        <v>0</v>
      </c>
    </row>
    <row r="238" spans="1:16" ht="27" hidden="1" customHeight="1">
      <c r="A238" s="27">
        <v>3</v>
      </c>
      <c r="B238" s="37">
        <v>1</v>
      </c>
      <c r="C238" s="37">
        <v>5</v>
      </c>
      <c r="D238" s="37">
        <v>1</v>
      </c>
      <c r="E238" s="37">
        <v>1</v>
      </c>
      <c r="F238" s="31"/>
      <c r="G238" s="168" t="s">
        <v>750</v>
      </c>
      <c r="H238" s="270">
        <v>201</v>
      </c>
      <c r="I238" s="290">
        <f>SUM(I239:I241)</f>
        <v>0</v>
      </c>
      <c r="J238" s="290">
        <f>SUM(J239:J241)</f>
        <v>0</v>
      </c>
      <c r="K238" s="290">
        <f>SUM(K239:K241)</f>
        <v>0</v>
      </c>
      <c r="L238" s="290">
        <f>SUM(L239:L241)</f>
        <v>0</v>
      </c>
    </row>
    <row r="239" spans="1:16" ht="21" hidden="1" customHeight="1">
      <c r="A239" s="27">
        <v>3</v>
      </c>
      <c r="B239" s="37">
        <v>1</v>
      </c>
      <c r="C239" s="37">
        <v>5</v>
      </c>
      <c r="D239" s="37">
        <v>1</v>
      </c>
      <c r="E239" s="37">
        <v>1</v>
      </c>
      <c r="F239" s="31">
        <v>1</v>
      </c>
      <c r="G239" s="216" t="s">
        <v>721</v>
      </c>
      <c r="H239" s="270">
        <v>202</v>
      </c>
      <c r="I239" s="294"/>
      <c r="J239" s="294"/>
      <c r="K239" s="294"/>
      <c r="L239" s="294"/>
    </row>
    <row r="240" spans="1:16" ht="25.5" hidden="1" customHeight="1">
      <c r="A240" s="27">
        <v>3</v>
      </c>
      <c r="B240" s="37">
        <v>1</v>
      </c>
      <c r="C240" s="37">
        <v>5</v>
      </c>
      <c r="D240" s="37">
        <v>1</v>
      </c>
      <c r="E240" s="37">
        <v>1</v>
      </c>
      <c r="F240" s="31">
        <v>2</v>
      </c>
      <c r="G240" s="216" t="s">
        <v>722</v>
      </c>
      <c r="H240" s="270">
        <v>203</v>
      </c>
      <c r="I240" s="294"/>
      <c r="J240" s="294"/>
      <c r="K240" s="294"/>
      <c r="L240" s="294"/>
    </row>
    <row r="241" spans="1:12" ht="28.5" hidden="1" customHeight="1">
      <c r="A241" s="27">
        <v>3</v>
      </c>
      <c r="B241" s="37">
        <v>1</v>
      </c>
      <c r="C241" s="37">
        <v>5</v>
      </c>
      <c r="D241" s="37">
        <v>1</v>
      </c>
      <c r="E241" s="37">
        <v>1</v>
      </c>
      <c r="F241" s="31">
        <v>3</v>
      </c>
      <c r="G241" s="216" t="s">
        <v>723</v>
      </c>
      <c r="H241" s="270">
        <v>204</v>
      </c>
      <c r="I241" s="294"/>
      <c r="J241" s="294"/>
      <c r="K241" s="294"/>
      <c r="L241" s="294"/>
    </row>
    <row r="242" spans="1:12" ht="41.25" hidden="1" customHeight="1">
      <c r="A242" s="35">
        <v>3</v>
      </c>
      <c r="B242" s="40">
        <v>2</v>
      </c>
      <c r="C242" s="40"/>
      <c r="D242" s="40"/>
      <c r="E242" s="40"/>
      <c r="F242" s="53"/>
      <c r="G242" s="46" t="s">
        <v>743</v>
      </c>
      <c r="H242" s="270">
        <v>205</v>
      </c>
      <c r="I242" s="290">
        <f>SUM(I243+I275)</f>
        <v>0</v>
      </c>
      <c r="J242" s="302">
        <f>SUM(J243+J275)</f>
        <v>0</v>
      </c>
      <c r="K242" s="291">
        <f>SUM(K243+K275)</f>
        <v>0</v>
      </c>
      <c r="L242" s="291">
        <f>SUM(L243+L275)</f>
        <v>0</v>
      </c>
    </row>
    <row r="243" spans="1:12" ht="26.25" hidden="1" customHeight="1">
      <c r="A243" s="250">
        <v>3</v>
      </c>
      <c r="B243" s="252">
        <v>2</v>
      </c>
      <c r="C243" s="217">
        <v>1</v>
      </c>
      <c r="D243" s="217"/>
      <c r="E243" s="217"/>
      <c r="F243" s="248"/>
      <c r="G243" s="170" t="s">
        <v>737</v>
      </c>
      <c r="H243" s="270">
        <v>206</v>
      </c>
      <c r="I243" s="298">
        <f>SUM(I244+I253+I257+I261+I265+I268+I271)</f>
        <v>0</v>
      </c>
      <c r="J243" s="310">
        <f>SUM(J244+J253+J257+J261+J265+J268+J271)</f>
        <v>0</v>
      </c>
      <c r="K243" s="299">
        <f>SUM(K244+K253+K257+K261+K265+K268+K271)</f>
        <v>0</v>
      </c>
      <c r="L243" s="299">
        <f>SUM(L244+L253+L257+L261+L265+L268+L271)</f>
        <v>0</v>
      </c>
    </row>
    <row r="244" spans="1:12" ht="15.75" hidden="1" customHeight="1">
      <c r="A244" s="65">
        <v>3</v>
      </c>
      <c r="B244" s="64">
        <v>2</v>
      </c>
      <c r="C244" s="64">
        <v>1</v>
      </c>
      <c r="D244" s="64">
        <v>1</v>
      </c>
      <c r="E244" s="64"/>
      <c r="F244" s="247"/>
      <c r="G244" s="168" t="s">
        <v>569</v>
      </c>
      <c r="H244" s="270">
        <v>207</v>
      </c>
      <c r="I244" s="298">
        <f>I245</f>
        <v>0</v>
      </c>
      <c r="J244" s="298">
        <f t="shared" ref="J244:L244" si="37">J245</f>
        <v>0</v>
      </c>
      <c r="K244" s="298">
        <f t="shared" si="37"/>
        <v>0</v>
      </c>
      <c r="L244" s="298">
        <f t="shared" si="37"/>
        <v>0</v>
      </c>
    </row>
    <row r="245" spans="1:12" ht="12" hidden="1" customHeight="1">
      <c r="A245" s="65">
        <v>3</v>
      </c>
      <c r="B245" s="65">
        <v>2</v>
      </c>
      <c r="C245" s="64">
        <v>1</v>
      </c>
      <c r="D245" s="64">
        <v>1</v>
      </c>
      <c r="E245" s="64">
        <v>1</v>
      </c>
      <c r="F245" s="247"/>
      <c r="G245" s="168" t="s">
        <v>13</v>
      </c>
      <c r="H245" s="270">
        <v>208</v>
      </c>
      <c r="I245" s="290">
        <f>SUM(I246:I246)</f>
        <v>0</v>
      </c>
      <c r="J245" s="302">
        <f>SUM(J246:J246)</f>
        <v>0</v>
      </c>
      <c r="K245" s="291">
        <f>SUM(K246:K246)</f>
        <v>0</v>
      </c>
      <c r="L245" s="291">
        <f>SUM(L246:L246)</f>
        <v>0</v>
      </c>
    </row>
    <row r="246" spans="1:12" ht="14.25" hidden="1" customHeight="1">
      <c r="A246" s="250">
        <v>3</v>
      </c>
      <c r="B246" s="250">
        <v>2</v>
      </c>
      <c r="C246" s="217">
        <v>1</v>
      </c>
      <c r="D246" s="217">
        <v>1</v>
      </c>
      <c r="E246" s="217">
        <v>1</v>
      </c>
      <c r="F246" s="248">
        <v>1</v>
      </c>
      <c r="G246" s="170" t="s">
        <v>13</v>
      </c>
      <c r="H246" s="270">
        <v>209</v>
      </c>
      <c r="I246" s="294"/>
      <c r="J246" s="294"/>
      <c r="K246" s="294"/>
      <c r="L246" s="294"/>
    </row>
    <row r="247" spans="1:12" ht="14.25" hidden="1" customHeight="1">
      <c r="A247" s="250">
        <v>3</v>
      </c>
      <c r="B247" s="217">
        <v>2</v>
      </c>
      <c r="C247" s="217">
        <v>1</v>
      </c>
      <c r="D247" s="217">
        <v>1</v>
      </c>
      <c r="E247" s="217">
        <v>2</v>
      </c>
      <c r="F247" s="248"/>
      <c r="G247" s="170" t="s">
        <v>273</v>
      </c>
      <c r="H247" s="270">
        <v>210</v>
      </c>
      <c r="I247" s="290">
        <f>SUM(I248:I249)</f>
        <v>0</v>
      </c>
      <c r="J247" s="290">
        <f t="shared" ref="J247:L247" si="38">SUM(J248:J249)</f>
        <v>0</v>
      </c>
      <c r="K247" s="290">
        <f t="shared" si="38"/>
        <v>0</v>
      </c>
      <c r="L247" s="290">
        <f t="shared" si="38"/>
        <v>0</v>
      </c>
    </row>
    <row r="248" spans="1:12" ht="14.25" hidden="1" customHeight="1">
      <c r="A248" s="250">
        <v>3</v>
      </c>
      <c r="B248" s="217">
        <v>2</v>
      </c>
      <c r="C248" s="217">
        <v>1</v>
      </c>
      <c r="D248" s="217">
        <v>1</v>
      </c>
      <c r="E248" s="217">
        <v>2</v>
      </c>
      <c r="F248" s="248">
        <v>1</v>
      </c>
      <c r="G248" s="170" t="s">
        <v>274</v>
      </c>
      <c r="H248" s="270">
        <v>211</v>
      </c>
      <c r="I248" s="294"/>
      <c r="J248" s="294"/>
      <c r="K248" s="294"/>
      <c r="L248" s="294"/>
    </row>
    <row r="249" spans="1:12" ht="14.25" hidden="1" customHeight="1">
      <c r="A249" s="250">
        <v>3</v>
      </c>
      <c r="B249" s="217">
        <v>2</v>
      </c>
      <c r="C249" s="217">
        <v>1</v>
      </c>
      <c r="D249" s="217">
        <v>1</v>
      </c>
      <c r="E249" s="217">
        <v>2</v>
      </c>
      <c r="F249" s="248">
        <v>2</v>
      </c>
      <c r="G249" s="170" t="s">
        <v>275</v>
      </c>
      <c r="H249" s="270">
        <v>212</v>
      </c>
      <c r="I249" s="294"/>
      <c r="J249" s="294"/>
      <c r="K249" s="294"/>
      <c r="L249" s="294"/>
    </row>
    <row r="250" spans="1:12" ht="14.25" hidden="1" customHeight="1">
      <c r="A250" s="250">
        <v>3</v>
      </c>
      <c r="B250" s="217">
        <v>2</v>
      </c>
      <c r="C250" s="217">
        <v>1</v>
      </c>
      <c r="D250" s="217">
        <v>1</v>
      </c>
      <c r="E250" s="217">
        <v>3</v>
      </c>
      <c r="F250" s="279"/>
      <c r="G250" s="170" t="s">
        <v>278</v>
      </c>
      <c r="H250" s="270">
        <v>213</v>
      </c>
      <c r="I250" s="290">
        <f>SUM(I251:I252)</f>
        <v>0</v>
      </c>
      <c r="J250" s="290">
        <f t="shared" ref="J250:L250" si="39">SUM(J251:J252)</f>
        <v>0</v>
      </c>
      <c r="K250" s="290">
        <f t="shared" si="39"/>
        <v>0</v>
      </c>
      <c r="L250" s="290">
        <f t="shared" si="39"/>
        <v>0</v>
      </c>
    </row>
    <row r="251" spans="1:12" ht="14.25" hidden="1" customHeight="1">
      <c r="A251" s="250">
        <v>3</v>
      </c>
      <c r="B251" s="217">
        <v>2</v>
      </c>
      <c r="C251" s="217">
        <v>1</v>
      </c>
      <c r="D251" s="217">
        <v>1</v>
      </c>
      <c r="E251" s="217">
        <v>3</v>
      </c>
      <c r="F251" s="248">
        <v>1</v>
      </c>
      <c r="G251" s="170" t="s">
        <v>276</v>
      </c>
      <c r="H251" s="270">
        <v>214</v>
      </c>
      <c r="I251" s="294"/>
      <c r="J251" s="294"/>
      <c r="K251" s="294"/>
      <c r="L251" s="294"/>
    </row>
    <row r="252" spans="1:12" ht="14.25" hidden="1" customHeight="1">
      <c r="A252" s="250">
        <v>3</v>
      </c>
      <c r="B252" s="217">
        <v>2</v>
      </c>
      <c r="C252" s="217">
        <v>1</v>
      </c>
      <c r="D252" s="217">
        <v>1</v>
      </c>
      <c r="E252" s="217">
        <v>3</v>
      </c>
      <c r="F252" s="248">
        <v>2</v>
      </c>
      <c r="G252" s="170" t="s">
        <v>277</v>
      </c>
      <c r="H252" s="270">
        <v>215</v>
      </c>
      <c r="I252" s="294"/>
      <c r="J252" s="294"/>
      <c r="K252" s="294"/>
      <c r="L252" s="294"/>
    </row>
    <row r="253" spans="1:12" ht="27" hidden="1" customHeight="1">
      <c r="A253" s="26">
        <v>3</v>
      </c>
      <c r="B253" s="37">
        <v>2</v>
      </c>
      <c r="C253" s="37">
        <v>1</v>
      </c>
      <c r="D253" s="37">
        <v>2</v>
      </c>
      <c r="E253" s="37"/>
      <c r="F253" s="31"/>
      <c r="G253" s="168" t="s">
        <v>612</v>
      </c>
      <c r="H253" s="270">
        <v>216</v>
      </c>
      <c r="I253" s="290">
        <f>I254</f>
        <v>0</v>
      </c>
      <c r="J253" s="290">
        <f t="shared" ref="J253:L253" si="40">J254</f>
        <v>0</v>
      </c>
      <c r="K253" s="290">
        <f t="shared" si="40"/>
        <v>0</v>
      </c>
      <c r="L253" s="290">
        <f t="shared" si="40"/>
        <v>0</v>
      </c>
    </row>
    <row r="254" spans="1:12" ht="14.25" hidden="1" customHeight="1">
      <c r="A254" s="26">
        <v>3</v>
      </c>
      <c r="B254" s="37">
        <v>2</v>
      </c>
      <c r="C254" s="37">
        <v>1</v>
      </c>
      <c r="D254" s="37">
        <v>2</v>
      </c>
      <c r="E254" s="37">
        <v>1</v>
      </c>
      <c r="F254" s="31"/>
      <c r="G254" s="168" t="s">
        <v>612</v>
      </c>
      <c r="H254" s="270">
        <v>217</v>
      </c>
      <c r="I254" s="290">
        <f>SUM(I255:I256)</f>
        <v>0</v>
      </c>
      <c r="J254" s="302">
        <f>SUM(J255:J256)</f>
        <v>0</v>
      </c>
      <c r="K254" s="291">
        <f>SUM(K255:K256)</f>
        <v>0</v>
      </c>
      <c r="L254" s="291">
        <f>SUM(L255:L256)</f>
        <v>0</v>
      </c>
    </row>
    <row r="255" spans="1:12" ht="27" hidden="1" customHeight="1">
      <c r="A255" s="34">
        <v>3</v>
      </c>
      <c r="B255" s="49">
        <v>2</v>
      </c>
      <c r="C255" s="50">
        <v>1</v>
      </c>
      <c r="D255" s="50">
        <v>2</v>
      </c>
      <c r="E255" s="50">
        <v>1</v>
      </c>
      <c r="F255" s="55">
        <v>1</v>
      </c>
      <c r="G255" s="170" t="s">
        <v>613</v>
      </c>
      <c r="H255" s="270">
        <v>218</v>
      </c>
      <c r="I255" s="294"/>
      <c r="J255" s="294"/>
      <c r="K255" s="294"/>
      <c r="L255" s="294"/>
    </row>
    <row r="256" spans="1:12" ht="25.5" hidden="1" customHeight="1">
      <c r="A256" s="26">
        <v>3</v>
      </c>
      <c r="B256" s="37">
        <v>2</v>
      </c>
      <c r="C256" s="37">
        <v>1</v>
      </c>
      <c r="D256" s="37">
        <v>2</v>
      </c>
      <c r="E256" s="37">
        <v>1</v>
      </c>
      <c r="F256" s="31">
        <v>2</v>
      </c>
      <c r="G256" s="168" t="s">
        <v>614</v>
      </c>
      <c r="H256" s="270">
        <v>219</v>
      </c>
      <c r="I256" s="294"/>
      <c r="J256" s="294"/>
      <c r="K256" s="294"/>
      <c r="L256" s="294"/>
    </row>
    <row r="257" spans="1:12" ht="26.25" hidden="1" customHeight="1">
      <c r="A257" s="36">
        <v>3</v>
      </c>
      <c r="B257" s="41">
        <v>2</v>
      </c>
      <c r="C257" s="41">
        <v>1</v>
      </c>
      <c r="D257" s="41">
        <v>3</v>
      </c>
      <c r="E257" s="41"/>
      <c r="F257" s="29"/>
      <c r="G257" s="167" t="s">
        <v>615</v>
      </c>
      <c r="H257" s="270">
        <v>220</v>
      </c>
      <c r="I257" s="301">
        <f>I258</f>
        <v>0</v>
      </c>
      <c r="J257" s="303">
        <f>J258</f>
        <v>0</v>
      </c>
      <c r="K257" s="304">
        <f>K258</f>
        <v>0</v>
      </c>
      <c r="L257" s="304">
        <f>L258</f>
        <v>0</v>
      </c>
    </row>
    <row r="258" spans="1:12" ht="29.25" hidden="1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/>
      <c r="G258" s="167" t="s">
        <v>615</v>
      </c>
      <c r="H258" s="270">
        <v>221</v>
      </c>
      <c r="I258" s="290">
        <f>I259+I260</f>
        <v>0</v>
      </c>
      <c r="J258" s="290">
        <f>J259+J260</f>
        <v>0</v>
      </c>
      <c r="K258" s="290">
        <f>K259+K260</f>
        <v>0</v>
      </c>
      <c r="L258" s="290">
        <f>L259+L260</f>
        <v>0</v>
      </c>
    </row>
    <row r="259" spans="1:12" ht="30" hidden="1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1</v>
      </c>
      <c r="G259" s="168" t="s">
        <v>616</v>
      </c>
      <c r="H259" s="270">
        <v>222</v>
      </c>
      <c r="I259" s="294"/>
      <c r="J259" s="294"/>
      <c r="K259" s="294"/>
      <c r="L259" s="294"/>
    </row>
    <row r="260" spans="1:12" ht="27.75" hidden="1" customHeight="1">
      <c r="A260" s="26">
        <v>3</v>
      </c>
      <c r="B260" s="37">
        <v>2</v>
      </c>
      <c r="C260" s="37">
        <v>1</v>
      </c>
      <c r="D260" s="37">
        <v>3</v>
      </c>
      <c r="E260" s="37">
        <v>1</v>
      </c>
      <c r="F260" s="31">
        <v>2</v>
      </c>
      <c r="G260" s="168" t="s">
        <v>617</v>
      </c>
      <c r="H260" s="270">
        <v>223</v>
      </c>
      <c r="I260" s="317"/>
      <c r="J260" s="314"/>
      <c r="K260" s="317"/>
      <c r="L260" s="317"/>
    </row>
    <row r="261" spans="1:12" ht="12" hidden="1" customHeight="1">
      <c r="A261" s="26">
        <v>3</v>
      </c>
      <c r="B261" s="37">
        <v>2</v>
      </c>
      <c r="C261" s="37">
        <v>1</v>
      </c>
      <c r="D261" s="37">
        <v>4</v>
      </c>
      <c r="E261" s="37"/>
      <c r="F261" s="31"/>
      <c r="G261" s="168" t="s">
        <v>618</v>
      </c>
      <c r="H261" s="270">
        <v>224</v>
      </c>
      <c r="I261" s="290">
        <f>I262</f>
        <v>0</v>
      </c>
      <c r="J261" s="291">
        <f>J262</f>
        <v>0</v>
      </c>
      <c r="K261" s="290">
        <f>K262</f>
        <v>0</v>
      </c>
      <c r="L261" s="291">
        <f>L262</f>
        <v>0</v>
      </c>
    </row>
    <row r="262" spans="1:12" ht="14.25" hidden="1" customHeight="1">
      <c r="A262" s="36">
        <v>3</v>
      </c>
      <c r="B262" s="41">
        <v>2</v>
      </c>
      <c r="C262" s="41">
        <v>1</v>
      </c>
      <c r="D262" s="41">
        <v>4</v>
      </c>
      <c r="E262" s="41">
        <v>1</v>
      </c>
      <c r="F262" s="29"/>
      <c r="G262" s="167" t="s">
        <v>618</v>
      </c>
      <c r="H262" s="270">
        <v>225</v>
      </c>
      <c r="I262" s="301">
        <f>SUM(I263:I264)</f>
        <v>0</v>
      </c>
      <c r="J262" s="303">
        <f>SUM(J263:J264)</f>
        <v>0</v>
      </c>
      <c r="K262" s="304">
        <f>SUM(K263:K264)</f>
        <v>0</v>
      </c>
      <c r="L262" s="304">
        <f>SUM(L263:L264)</f>
        <v>0</v>
      </c>
    </row>
    <row r="263" spans="1:12" ht="25.5" hidden="1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1</v>
      </c>
      <c r="G263" s="168" t="s">
        <v>619</v>
      </c>
      <c r="H263" s="270">
        <v>226</v>
      </c>
      <c r="I263" s="294"/>
      <c r="J263" s="294"/>
      <c r="K263" s="294"/>
      <c r="L263" s="294"/>
    </row>
    <row r="264" spans="1:12" ht="18.75" hidden="1" customHeight="1">
      <c r="A264" s="26">
        <v>3</v>
      </c>
      <c r="B264" s="37">
        <v>2</v>
      </c>
      <c r="C264" s="37">
        <v>1</v>
      </c>
      <c r="D264" s="37">
        <v>4</v>
      </c>
      <c r="E264" s="37">
        <v>1</v>
      </c>
      <c r="F264" s="31">
        <v>2</v>
      </c>
      <c r="G264" s="168" t="s">
        <v>620</v>
      </c>
      <c r="H264" s="270">
        <v>227</v>
      </c>
      <c r="I264" s="294"/>
      <c r="J264" s="294"/>
      <c r="K264" s="294"/>
      <c r="L264" s="294"/>
    </row>
    <row r="265" spans="1:12" hidden="1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168" t="s">
        <v>621</v>
      </c>
      <c r="H265" s="270">
        <v>228</v>
      </c>
      <c r="I265" s="290">
        <f>I266</f>
        <v>0</v>
      </c>
      <c r="J265" s="302">
        <f t="shared" ref="J265:L266" si="41">J266</f>
        <v>0</v>
      </c>
      <c r="K265" s="291">
        <f t="shared" si="41"/>
        <v>0</v>
      </c>
      <c r="L265" s="291">
        <f t="shared" si="41"/>
        <v>0</v>
      </c>
    </row>
    <row r="266" spans="1:12" ht="16.5" hidden="1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168" t="s">
        <v>621</v>
      </c>
      <c r="H266" s="270">
        <v>229</v>
      </c>
      <c r="I266" s="291">
        <f>I267</f>
        <v>0</v>
      </c>
      <c r="J266" s="302">
        <f t="shared" si="41"/>
        <v>0</v>
      </c>
      <c r="K266" s="291">
        <f t="shared" si="41"/>
        <v>0</v>
      </c>
      <c r="L266" s="291">
        <f t="shared" si="41"/>
        <v>0</v>
      </c>
    </row>
    <row r="267" spans="1:12" hidden="1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168" t="s">
        <v>621</v>
      </c>
      <c r="H267" s="270">
        <v>230</v>
      </c>
      <c r="I267" s="317"/>
      <c r="J267" s="317"/>
      <c r="K267" s="317"/>
      <c r="L267" s="317"/>
    </row>
    <row r="268" spans="1:12" hidden="1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168" t="s">
        <v>128</v>
      </c>
      <c r="H268" s="270">
        <v>231</v>
      </c>
      <c r="I268" s="290">
        <f>I269</f>
        <v>0</v>
      </c>
      <c r="J268" s="302">
        <f t="shared" ref="J268:L269" si="42">J269</f>
        <v>0</v>
      </c>
      <c r="K268" s="291">
        <f t="shared" si="42"/>
        <v>0</v>
      </c>
      <c r="L268" s="291">
        <f t="shared" si="42"/>
        <v>0</v>
      </c>
    </row>
    <row r="269" spans="1:12" hidden="1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168" t="s">
        <v>128</v>
      </c>
      <c r="H269" s="270">
        <v>232</v>
      </c>
      <c r="I269" s="290">
        <f>I270</f>
        <v>0</v>
      </c>
      <c r="J269" s="302">
        <f t="shared" si="42"/>
        <v>0</v>
      </c>
      <c r="K269" s="291">
        <f t="shared" si="42"/>
        <v>0</v>
      </c>
      <c r="L269" s="291">
        <f t="shared" si="42"/>
        <v>0</v>
      </c>
    </row>
    <row r="270" spans="1:12" ht="15.75" hidden="1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168" t="s">
        <v>128</v>
      </c>
      <c r="H270" s="270">
        <v>233</v>
      </c>
      <c r="I270" s="317"/>
      <c r="J270" s="317"/>
      <c r="K270" s="317"/>
      <c r="L270" s="317"/>
    </row>
    <row r="271" spans="1:12" ht="13.5" hidden="1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168" t="s">
        <v>622</v>
      </c>
      <c r="H271" s="270">
        <v>234</v>
      </c>
      <c r="I271" s="290">
        <f>I272</f>
        <v>0</v>
      </c>
      <c r="J271" s="302">
        <f>J272</f>
        <v>0</v>
      </c>
      <c r="K271" s="291">
        <f>K272</f>
        <v>0</v>
      </c>
      <c r="L271" s="291">
        <f>L272</f>
        <v>0</v>
      </c>
    </row>
    <row r="272" spans="1:12" hidden="1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168" t="s">
        <v>622</v>
      </c>
      <c r="H272" s="270">
        <v>235</v>
      </c>
      <c r="I272" s="290">
        <f>I273+I274</f>
        <v>0</v>
      </c>
      <c r="J272" s="290">
        <f>J273+J274</f>
        <v>0</v>
      </c>
      <c r="K272" s="290">
        <f>K273+K274</f>
        <v>0</v>
      </c>
      <c r="L272" s="290">
        <f>L273+L274</f>
        <v>0</v>
      </c>
    </row>
    <row r="273" spans="1:12" ht="27" hidden="1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623</v>
      </c>
      <c r="H273" s="270">
        <v>236</v>
      </c>
      <c r="I273" s="293"/>
      <c r="J273" s="294"/>
      <c r="K273" s="294"/>
      <c r="L273" s="294"/>
    </row>
    <row r="274" spans="1:12" ht="24.75" hidden="1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624</v>
      </c>
      <c r="H274" s="270">
        <v>237</v>
      </c>
      <c r="I274" s="294"/>
      <c r="J274" s="294"/>
      <c r="K274" s="294"/>
      <c r="L274" s="294"/>
    </row>
    <row r="275" spans="1:12" ht="38.25" hidden="1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738</v>
      </c>
      <c r="H275" s="270">
        <v>238</v>
      </c>
      <c r="I275" s="290">
        <f>SUM(I276+I285+I289+I293+I297+I300+I303)</f>
        <v>0</v>
      </c>
      <c r="J275" s="302">
        <f>SUM(J276+J285+J289+J293+J297+J300+J303)</f>
        <v>0</v>
      </c>
      <c r="K275" s="291">
        <f>SUM(K276+K285+K289+K293+K297+K300+K303)</f>
        <v>0</v>
      </c>
      <c r="L275" s="291">
        <f>SUM(L276+L285+L289+L293+L297+L300+L303)</f>
        <v>0</v>
      </c>
    </row>
    <row r="276" spans="1:12" hidden="1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168" t="s">
        <v>570</v>
      </c>
      <c r="H276" s="270">
        <v>239</v>
      </c>
      <c r="I276" s="290">
        <f>I277</f>
        <v>0</v>
      </c>
      <c r="J276" s="290">
        <f>J277</f>
        <v>0</v>
      </c>
      <c r="K276" s="290">
        <f>K277</f>
        <v>0</v>
      </c>
      <c r="L276" s="290">
        <f>L277</f>
        <v>0</v>
      </c>
    </row>
    <row r="277" spans="1:12" hidden="1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168" t="s">
        <v>13</v>
      </c>
      <c r="H277" s="270">
        <v>240</v>
      </c>
      <c r="I277" s="290">
        <f>SUM(I278)</f>
        <v>0</v>
      </c>
      <c r="J277" s="290">
        <f t="shared" ref="J277:L277" si="43">SUM(J278)</f>
        <v>0</v>
      </c>
      <c r="K277" s="290">
        <f t="shared" si="43"/>
        <v>0</v>
      </c>
      <c r="L277" s="290">
        <f t="shared" si="43"/>
        <v>0</v>
      </c>
    </row>
    <row r="278" spans="1:12" hidden="1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168" t="s">
        <v>13</v>
      </c>
      <c r="H278" s="270">
        <v>241</v>
      </c>
      <c r="I278" s="294"/>
      <c r="J278" s="294"/>
      <c r="K278" s="294"/>
      <c r="L278" s="294"/>
    </row>
    <row r="279" spans="1:12" ht="15" hidden="1" customHeight="1">
      <c r="A279" s="172">
        <v>3</v>
      </c>
      <c r="B279" s="65">
        <v>2</v>
      </c>
      <c r="C279" s="64">
        <v>2</v>
      </c>
      <c r="D279" s="64">
        <v>1</v>
      </c>
      <c r="E279" s="64">
        <v>2</v>
      </c>
      <c r="F279" s="247"/>
      <c r="G279" s="168" t="s">
        <v>297</v>
      </c>
      <c r="H279" s="270">
        <v>242</v>
      </c>
      <c r="I279" s="290">
        <f>SUM(I280:I281)</f>
        <v>0</v>
      </c>
      <c r="J279" s="290">
        <f t="shared" ref="J279:K279" si="44">SUM(J280:J281)</f>
        <v>0</v>
      </c>
      <c r="K279" s="290">
        <f t="shared" si="44"/>
        <v>0</v>
      </c>
      <c r="L279" s="290">
        <f>SUM(L280:L281)</f>
        <v>0</v>
      </c>
    </row>
    <row r="280" spans="1:12" ht="15" hidden="1" customHeight="1">
      <c r="A280" s="172">
        <v>3</v>
      </c>
      <c r="B280" s="65">
        <v>2</v>
      </c>
      <c r="C280" s="64">
        <v>2</v>
      </c>
      <c r="D280" s="64">
        <v>1</v>
      </c>
      <c r="E280" s="64">
        <v>2</v>
      </c>
      <c r="F280" s="247">
        <v>1</v>
      </c>
      <c r="G280" s="168" t="s">
        <v>274</v>
      </c>
      <c r="H280" s="270">
        <v>243</v>
      </c>
      <c r="I280" s="294"/>
      <c r="J280" s="293"/>
      <c r="K280" s="294"/>
      <c r="L280" s="294"/>
    </row>
    <row r="281" spans="1:12" ht="15" hidden="1" customHeight="1">
      <c r="A281" s="172">
        <v>3</v>
      </c>
      <c r="B281" s="65">
        <v>2</v>
      </c>
      <c r="C281" s="64">
        <v>2</v>
      </c>
      <c r="D281" s="64">
        <v>1</v>
      </c>
      <c r="E281" s="64">
        <v>2</v>
      </c>
      <c r="F281" s="247">
        <v>2</v>
      </c>
      <c r="G281" s="168" t="s">
        <v>275</v>
      </c>
      <c r="H281" s="270">
        <v>244</v>
      </c>
      <c r="I281" s="294"/>
      <c r="J281" s="293"/>
      <c r="K281" s="294"/>
      <c r="L281" s="294"/>
    </row>
    <row r="282" spans="1:12" ht="15" hidden="1" customHeight="1">
      <c r="A282" s="172">
        <v>3</v>
      </c>
      <c r="B282" s="65">
        <v>2</v>
      </c>
      <c r="C282" s="64">
        <v>2</v>
      </c>
      <c r="D282" s="64">
        <v>1</v>
      </c>
      <c r="E282" s="64">
        <v>3</v>
      </c>
      <c r="F282" s="247"/>
      <c r="G282" s="168" t="s">
        <v>278</v>
      </c>
      <c r="H282" s="270">
        <v>245</v>
      </c>
      <c r="I282" s="290">
        <f>SUM(I283:I284)</f>
        <v>0</v>
      </c>
      <c r="J282" s="290">
        <f t="shared" ref="J282:K282" si="45">SUM(J283:J284)</f>
        <v>0</v>
      </c>
      <c r="K282" s="290">
        <f t="shared" si="45"/>
        <v>0</v>
      </c>
      <c r="L282" s="290">
        <f>SUM(L283:L284)</f>
        <v>0</v>
      </c>
    </row>
    <row r="283" spans="1:12" ht="15" hidden="1" customHeight="1">
      <c r="A283" s="172">
        <v>3</v>
      </c>
      <c r="B283" s="65">
        <v>2</v>
      </c>
      <c r="C283" s="64">
        <v>2</v>
      </c>
      <c r="D283" s="64">
        <v>1</v>
      </c>
      <c r="E283" s="64">
        <v>3</v>
      </c>
      <c r="F283" s="247">
        <v>1</v>
      </c>
      <c r="G283" s="168" t="s">
        <v>276</v>
      </c>
      <c r="H283" s="270">
        <v>246</v>
      </c>
      <c r="I283" s="294"/>
      <c r="J283" s="293"/>
      <c r="K283" s="294"/>
      <c r="L283" s="294"/>
    </row>
    <row r="284" spans="1:12" ht="15" hidden="1" customHeight="1">
      <c r="A284" s="172">
        <v>3</v>
      </c>
      <c r="B284" s="65">
        <v>2</v>
      </c>
      <c r="C284" s="64">
        <v>2</v>
      </c>
      <c r="D284" s="64">
        <v>1</v>
      </c>
      <c r="E284" s="64">
        <v>3</v>
      </c>
      <c r="F284" s="247">
        <v>2</v>
      </c>
      <c r="G284" s="168" t="s">
        <v>298</v>
      </c>
      <c r="H284" s="270">
        <v>247</v>
      </c>
      <c r="I284" s="294"/>
      <c r="J284" s="293"/>
      <c r="K284" s="294"/>
      <c r="L284" s="294"/>
    </row>
    <row r="285" spans="1:12" ht="25.5" hidden="1">
      <c r="A285" s="27">
        <v>3</v>
      </c>
      <c r="B285" s="26">
        <v>2</v>
      </c>
      <c r="C285" s="37">
        <v>2</v>
      </c>
      <c r="D285" s="37">
        <v>2</v>
      </c>
      <c r="E285" s="37"/>
      <c r="F285" s="31"/>
      <c r="G285" s="168" t="s">
        <v>625</v>
      </c>
      <c r="H285" s="270">
        <v>248</v>
      </c>
      <c r="I285" s="290">
        <f>I286</f>
        <v>0</v>
      </c>
      <c r="J285" s="291">
        <f>J286</f>
        <v>0</v>
      </c>
      <c r="K285" s="290">
        <f>K286</f>
        <v>0</v>
      </c>
      <c r="L285" s="291">
        <f>L286</f>
        <v>0</v>
      </c>
    </row>
    <row r="286" spans="1:12" ht="20.25" hidden="1" customHeight="1">
      <c r="A286" s="26">
        <v>3</v>
      </c>
      <c r="B286" s="37">
        <v>2</v>
      </c>
      <c r="C286" s="41">
        <v>2</v>
      </c>
      <c r="D286" s="41">
        <v>2</v>
      </c>
      <c r="E286" s="41">
        <v>1</v>
      </c>
      <c r="F286" s="29"/>
      <c r="G286" s="168" t="s">
        <v>625</v>
      </c>
      <c r="H286" s="270">
        <v>249</v>
      </c>
      <c r="I286" s="301">
        <f>SUM(I287:I288)</f>
        <v>0</v>
      </c>
      <c r="J286" s="303">
        <f>SUM(J287:J288)</f>
        <v>0</v>
      </c>
      <c r="K286" s="304">
        <f>SUM(K287:K288)</f>
        <v>0</v>
      </c>
      <c r="L286" s="304">
        <f>SUM(L287:L288)</f>
        <v>0</v>
      </c>
    </row>
    <row r="287" spans="1:12" ht="25.5" hidden="1">
      <c r="A287" s="26">
        <v>3</v>
      </c>
      <c r="B287" s="37">
        <v>2</v>
      </c>
      <c r="C287" s="37">
        <v>2</v>
      </c>
      <c r="D287" s="37">
        <v>2</v>
      </c>
      <c r="E287" s="37">
        <v>1</v>
      </c>
      <c r="F287" s="31">
        <v>1</v>
      </c>
      <c r="G287" s="168" t="s">
        <v>626</v>
      </c>
      <c r="H287" s="270">
        <v>250</v>
      </c>
      <c r="I287" s="294"/>
      <c r="J287" s="294"/>
      <c r="K287" s="294"/>
      <c r="L287" s="294"/>
    </row>
    <row r="288" spans="1:12" ht="25.5" hidden="1">
      <c r="A288" s="26">
        <v>3</v>
      </c>
      <c r="B288" s="37">
        <v>2</v>
      </c>
      <c r="C288" s="37">
        <v>2</v>
      </c>
      <c r="D288" s="37">
        <v>2</v>
      </c>
      <c r="E288" s="37">
        <v>1</v>
      </c>
      <c r="F288" s="31">
        <v>2</v>
      </c>
      <c r="G288" s="172" t="s">
        <v>627</v>
      </c>
      <c r="H288" s="270">
        <v>251</v>
      </c>
      <c r="I288" s="294"/>
      <c r="J288" s="294"/>
      <c r="K288" s="294"/>
      <c r="L288" s="294"/>
    </row>
    <row r="289" spans="1:12" ht="25.5" hidden="1">
      <c r="A289" s="26">
        <v>3</v>
      </c>
      <c r="B289" s="37">
        <v>2</v>
      </c>
      <c r="C289" s="37">
        <v>2</v>
      </c>
      <c r="D289" s="37">
        <v>3</v>
      </c>
      <c r="E289" s="37"/>
      <c r="F289" s="31"/>
      <c r="G289" s="168" t="s">
        <v>628</v>
      </c>
      <c r="H289" s="270">
        <v>252</v>
      </c>
      <c r="I289" s="290">
        <f>I290</f>
        <v>0</v>
      </c>
      <c r="J289" s="302">
        <f>J290</f>
        <v>0</v>
      </c>
      <c r="K289" s="291">
        <f>K290</f>
        <v>0</v>
      </c>
      <c r="L289" s="291">
        <f>L290</f>
        <v>0</v>
      </c>
    </row>
    <row r="290" spans="1:12" ht="30" hidden="1" customHeight="1">
      <c r="A290" s="36">
        <v>3</v>
      </c>
      <c r="B290" s="37">
        <v>2</v>
      </c>
      <c r="C290" s="37">
        <v>2</v>
      </c>
      <c r="D290" s="37">
        <v>3</v>
      </c>
      <c r="E290" s="37">
        <v>1</v>
      </c>
      <c r="F290" s="31"/>
      <c r="G290" s="168" t="s">
        <v>628</v>
      </c>
      <c r="H290" s="270">
        <v>253</v>
      </c>
      <c r="I290" s="290">
        <f>I291+I292</f>
        <v>0</v>
      </c>
      <c r="J290" s="290">
        <f>J291+J292</f>
        <v>0</v>
      </c>
      <c r="K290" s="290">
        <f>K291+K292</f>
        <v>0</v>
      </c>
      <c r="L290" s="290">
        <f>L291+L292</f>
        <v>0</v>
      </c>
    </row>
    <row r="291" spans="1:12" ht="31.5" hidden="1" customHeight="1">
      <c r="A291" s="36">
        <v>3</v>
      </c>
      <c r="B291" s="37">
        <v>2</v>
      </c>
      <c r="C291" s="37">
        <v>2</v>
      </c>
      <c r="D291" s="37">
        <v>3</v>
      </c>
      <c r="E291" s="37">
        <v>1</v>
      </c>
      <c r="F291" s="31">
        <v>1</v>
      </c>
      <c r="G291" s="168" t="s">
        <v>629</v>
      </c>
      <c r="H291" s="270">
        <v>254</v>
      </c>
      <c r="I291" s="294"/>
      <c r="J291" s="294"/>
      <c r="K291" s="294"/>
      <c r="L291" s="294"/>
    </row>
    <row r="292" spans="1:12" ht="25.5" hidden="1" customHeight="1">
      <c r="A292" s="36">
        <v>3</v>
      </c>
      <c r="B292" s="37">
        <v>2</v>
      </c>
      <c r="C292" s="37">
        <v>2</v>
      </c>
      <c r="D292" s="37">
        <v>3</v>
      </c>
      <c r="E292" s="37">
        <v>1</v>
      </c>
      <c r="F292" s="31">
        <v>2</v>
      </c>
      <c r="G292" s="168" t="s">
        <v>630</v>
      </c>
      <c r="H292" s="270">
        <v>255</v>
      </c>
      <c r="I292" s="294"/>
      <c r="J292" s="294"/>
      <c r="K292" s="294"/>
      <c r="L292" s="294"/>
    </row>
    <row r="293" spans="1:12" ht="22.5" hidden="1" customHeight="1">
      <c r="A293" s="26">
        <v>3</v>
      </c>
      <c r="B293" s="37">
        <v>2</v>
      </c>
      <c r="C293" s="37">
        <v>2</v>
      </c>
      <c r="D293" s="37">
        <v>4</v>
      </c>
      <c r="E293" s="37"/>
      <c r="F293" s="31"/>
      <c r="G293" s="168" t="s">
        <v>631</v>
      </c>
      <c r="H293" s="270">
        <v>256</v>
      </c>
      <c r="I293" s="290">
        <f>I294</f>
        <v>0</v>
      </c>
      <c r="J293" s="302">
        <f>J294</f>
        <v>0</v>
      </c>
      <c r="K293" s="291">
        <f>K294</f>
        <v>0</v>
      </c>
      <c r="L293" s="291">
        <f>L294</f>
        <v>0</v>
      </c>
    </row>
    <row r="294" spans="1:12" hidden="1">
      <c r="A294" s="26">
        <v>3</v>
      </c>
      <c r="B294" s="37">
        <v>2</v>
      </c>
      <c r="C294" s="37">
        <v>2</v>
      </c>
      <c r="D294" s="37">
        <v>4</v>
      </c>
      <c r="E294" s="37">
        <v>1</v>
      </c>
      <c r="F294" s="31"/>
      <c r="G294" s="168" t="s">
        <v>631</v>
      </c>
      <c r="H294" s="270">
        <v>257</v>
      </c>
      <c r="I294" s="290">
        <f>SUM(I295:I296)</f>
        <v>0</v>
      </c>
      <c r="J294" s="302">
        <f>SUM(J295:J296)</f>
        <v>0</v>
      </c>
      <c r="K294" s="291">
        <f>SUM(K295:K296)</f>
        <v>0</v>
      </c>
      <c r="L294" s="291">
        <f>SUM(L295:L296)</f>
        <v>0</v>
      </c>
    </row>
    <row r="295" spans="1:12" ht="30.75" hidden="1" customHeight="1">
      <c r="A295" s="26">
        <v>3</v>
      </c>
      <c r="B295" s="37">
        <v>2</v>
      </c>
      <c r="C295" s="37">
        <v>2</v>
      </c>
      <c r="D295" s="37">
        <v>4</v>
      </c>
      <c r="E295" s="37">
        <v>1</v>
      </c>
      <c r="F295" s="31">
        <v>1</v>
      </c>
      <c r="G295" s="168" t="s">
        <v>632</v>
      </c>
      <c r="H295" s="270">
        <v>258</v>
      </c>
      <c r="I295" s="294"/>
      <c r="J295" s="294"/>
      <c r="K295" s="294"/>
      <c r="L295" s="294"/>
    </row>
    <row r="296" spans="1:12" ht="27.75" hidden="1" customHeight="1">
      <c r="A296" s="36">
        <v>3</v>
      </c>
      <c r="B296" s="41">
        <v>2</v>
      </c>
      <c r="C296" s="41">
        <v>2</v>
      </c>
      <c r="D296" s="41">
        <v>4</v>
      </c>
      <c r="E296" s="41">
        <v>1</v>
      </c>
      <c r="F296" s="29">
        <v>2</v>
      </c>
      <c r="G296" s="172" t="s">
        <v>633</v>
      </c>
      <c r="H296" s="270">
        <v>259</v>
      </c>
      <c r="I296" s="294"/>
      <c r="J296" s="294"/>
      <c r="K296" s="294"/>
      <c r="L296" s="294"/>
    </row>
    <row r="297" spans="1:12" ht="14.25" hidden="1" customHeight="1">
      <c r="A297" s="26">
        <v>3</v>
      </c>
      <c r="B297" s="37">
        <v>2</v>
      </c>
      <c r="C297" s="37">
        <v>2</v>
      </c>
      <c r="D297" s="37">
        <v>5</v>
      </c>
      <c r="E297" s="37"/>
      <c r="F297" s="31"/>
      <c r="G297" s="168" t="s">
        <v>634</v>
      </c>
      <c r="H297" s="270">
        <v>260</v>
      </c>
      <c r="I297" s="290">
        <f>I298</f>
        <v>0</v>
      </c>
      <c r="J297" s="302">
        <f t="shared" ref="J297:L298" si="46">J298</f>
        <v>0</v>
      </c>
      <c r="K297" s="291">
        <f t="shared" si="46"/>
        <v>0</v>
      </c>
      <c r="L297" s="291">
        <f t="shared" si="46"/>
        <v>0</v>
      </c>
    </row>
    <row r="298" spans="1:12" ht="15.75" hidden="1" customHeight="1">
      <c r="A298" s="26">
        <v>3</v>
      </c>
      <c r="B298" s="37">
        <v>2</v>
      </c>
      <c r="C298" s="37">
        <v>2</v>
      </c>
      <c r="D298" s="37">
        <v>5</v>
      </c>
      <c r="E298" s="37">
        <v>1</v>
      </c>
      <c r="F298" s="31"/>
      <c r="G298" s="168" t="s">
        <v>634</v>
      </c>
      <c r="H298" s="270">
        <v>261</v>
      </c>
      <c r="I298" s="290">
        <f>I299</f>
        <v>0</v>
      </c>
      <c r="J298" s="302">
        <f t="shared" si="46"/>
        <v>0</v>
      </c>
      <c r="K298" s="291">
        <f t="shared" si="46"/>
        <v>0</v>
      </c>
      <c r="L298" s="291">
        <f t="shared" si="46"/>
        <v>0</v>
      </c>
    </row>
    <row r="299" spans="1:12" ht="15.75" hidden="1" customHeight="1">
      <c r="A299" s="26">
        <v>3</v>
      </c>
      <c r="B299" s="37">
        <v>2</v>
      </c>
      <c r="C299" s="37">
        <v>2</v>
      </c>
      <c r="D299" s="37">
        <v>5</v>
      </c>
      <c r="E299" s="37">
        <v>1</v>
      </c>
      <c r="F299" s="31">
        <v>1</v>
      </c>
      <c r="G299" s="168" t="s">
        <v>634</v>
      </c>
      <c r="H299" s="270">
        <v>262</v>
      </c>
      <c r="I299" s="294"/>
      <c r="J299" s="294"/>
      <c r="K299" s="294"/>
      <c r="L299" s="294"/>
    </row>
    <row r="300" spans="1:12" ht="14.25" hidden="1" customHeight="1">
      <c r="A300" s="26">
        <v>3</v>
      </c>
      <c r="B300" s="37">
        <v>2</v>
      </c>
      <c r="C300" s="37">
        <v>2</v>
      </c>
      <c r="D300" s="37">
        <v>6</v>
      </c>
      <c r="E300" s="37"/>
      <c r="F300" s="31"/>
      <c r="G300" s="168" t="s">
        <v>128</v>
      </c>
      <c r="H300" s="270">
        <v>263</v>
      </c>
      <c r="I300" s="290">
        <f>I301</f>
        <v>0</v>
      </c>
      <c r="J300" s="321">
        <f t="shared" ref="J300:L301" si="47">J301</f>
        <v>0</v>
      </c>
      <c r="K300" s="291">
        <f t="shared" si="47"/>
        <v>0</v>
      </c>
      <c r="L300" s="291">
        <f t="shared" si="47"/>
        <v>0</v>
      </c>
    </row>
    <row r="301" spans="1:12" ht="15" hidden="1" customHeight="1">
      <c r="A301" s="26">
        <v>3</v>
      </c>
      <c r="B301" s="37">
        <v>2</v>
      </c>
      <c r="C301" s="37">
        <v>2</v>
      </c>
      <c r="D301" s="37">
        <v>6</v>
      </c>
      <c r="E301" s="37">
        <v>1</v>
      </c>
      <c r="F301" s="31"/>
      <c r="G301" s="45" t="s">
        <v>128</v>
      </c>
      <c r="H301" s="270">
        <v>264</v>
      </c>
      <c r="I301" s="290">
        <f>I302</f>
        <v>0</v>
      </c>
      <c r="J301" s="321">
        <f t="shared" si="47"/>
        <v>0</v>
      </c>
      <c r="K301" s="291">
        <f t="shared" si="47"/>
        <v>0</v>
      </c>
      <c r="L301" s="291">
        <f t="shared" si="47"/>
        <v>0</v>
      </c>
    </row>
    <row r="302" spans="1:12" ht="15" hidden="1" customHeight="1">
      <c r="A302" s="26">
        <v>3</v>
      </c>
      <c r="B302" s="50">
        <v>2</v>
      </c>
      <c r="C302" s="50">
        <v>2</v>
      </c>
      <c r="D302" s="37">
        <v>6</v>
      </c>
      <c r="E302" s="50">
        <v>1</v>
      </c>
      <c r="F302" s="55">
        <v>1</v>
      </c>
      <c r="G302" s="51" t="s">
        <v>128</v>
      </c>
      <c r="H302" s="270">
        <v>265</v>
      </c>
      <c r="I302" s="294"/>
      <c r="J302" s="294"/>
      <c r="K302" s="294"/>
      <c r="L302" s="294"/>
    </row>
    <row r="303" spans="1:12" ht="14.25" hidden="1" customHeight="1">
      <c r="A303" s="27">
        <v>3</v>
      </c>
      <c r="B303" s="26">
        <v>2</v>
      </c>
      <c r="C303" s="37">
        <v>2</v>
      </c>
      <c r="D303" s="37">
        <v>7</v>
      </c>
      <c r="E303" s="37"/>
      <c r="F303" s="31"/>
      <c r="G303" s="168" t="s">
        <v>622</v>
      </c>
      <c r="H303" s="270">
        <v>266</v>
      </c>
      <c r="I303" s="290">
        <f>I304</f>
        <v>0</v>
      </c>
      <c r="J303" s="321">
        <f>J304</f>
        <v>0</v>
      </c>
      <c r="K303" s="291">
        <f>K304</f>
        <v>0</v>
      </c>
      <c r="L303" s="291">
        <f>L304</f>
        <v>0</v>
      </c>
    </row>
    <row r="304" spans="1:12" ht="15" hidden="1" customHeight="1">
      <c r="A304" s="27">
        <v>3</v>
      </c>
      <c r="B304" s="26">
        <v>2</v>
      </c>
      <c r="C304" s="37">
        <v>2</v>
      </c>
      <c r="D304" s="37">
        <v>7</v>
      </c>
      <c r="E304" s="37">
        <v>1</v>
      </c>
      <c r="F304" s="31"/>
      <c r="G304" s="168" t="s">
        <v>622</v>
      </c>
      <c r="H304" s="270">
        <v>267</v>
      </c>
      <c r="I304" s="290">
        <f>I305+I306</f>
        <v>0</v>
      </c>
      <c r="J304" s="290">
        <f>J305+J306</f>
        <v>0</v>
      </c>
      <c r="K304" s="290">
        <f>K305+K306</f>
        <v>0</v>
      </c>
      <c r="L304" s="290">
        <f>L305+L306</f>
        <v>0</v>
      </c>
    </row>
    <row r="305" spans="1:12" ht="27.75" hidden="1" customHeight="1">
      <c r="A305" s="27">
        <v>3</v>
      </c>
      <c r="B305" s="26">
        <v>2</v>
      </c>
      <c r="C305" s="26">
        <v>2</v>
      </c>
      <c r="D305" s="37">
        <v>7</v>
      </c>
      <c r="E305" s="37">
        <v>1</v>
      </c>
      <c r="F305" s="31">
        <v>1</v>
      </c>
      <c r="G305" s="168" t="s">
        <v>623</v>
      </c>
      <c r="H305" s="270">
        <v>268</v>
      </c>
      <c r="I305" s="294"/>
      <c r="J305" s="294"/>
      <c r="K305" s="294"/>
      <c r="L305" s="294"/>
    </row>
    <row r="306" spans="1:12" ht="25.5" hidden="1" customHeight="1">
      <c r="A306" s="27">
        <v>3</v>
      </c>
      <c r="B306" s="26">
        <v>2</v>
      </c>
      <c r="C306" s="26">
        <v>2</v>
      </c>
      <c r="D306" s="37">
        <v>7</v>
      </c>
      <c r="E306" s="37">
        <v>1</v>
      </c>
      <c r="F306" s="31">
        <v>2</v>
      </c>
      <c r="G306" s="168" t="s">
        <v>624</v>
      </c>
      <c r="H306" s="270">
        <v>269</v>
      </c>
      <c r="I306" s="294"/>
      <c r="J306" s="294"/>
      <c r="K306" s="294"/>
      <c r="L306" s="294"/>
    </row>
    <row r="307" spans="1:12" ht="30" hidden="1" customHeight="1">
      <c r="A307" s="28">
        <v>3</v>
      </c>
      <c r="B307" s="28">
        <v>3</v>
      </c>
      <c r="C307" s="35"/>
      <c r="D307" s="40"/>
      <c r="E307" s="40"/>
      <c r="F307" s="53"/>
      <c r="G307" s="46" t="s">
        <v>692</v>
      </c>
      <c r="H307" s="270">
        <v>270</v>
      </c>
      <c r="I307" s="286">
        <f>SUM(I308+I340)</f>
        <v>0</v>
      </c>
      <c r="J307" s="322">
        <f>SUM(J308+J340)</f>
        <v>0</v>
      </c>
      <c r="K307" s="287">
        <f>SUM(K308+K340)</f>
        <v>0</v>
      </c>
      <c r="L307" s="287">
        <f>SUM(L308+L340)</f>
        <v>0</v>
      </c>
    </row>
    <row r="308" spans="1:12" ht="40.5" hidden="1" customHeight="1">
      <c r="A308" s="27">
        <v>3</v>
      </c>
      <c r="B308" s="27">
        <v>3</v>
      </c>
      <c r="C308" s="26">
        <v>1</v>
      </c>
      <c r="D308" s="37"/>
      <c r="E308" s="37"/>
      <c r="F308" s="31"/>
      <c r="G308" s="168" t="s">
        <v>751</v>
      </c>
      <c r="H308" s="270">
        <v>271</v>
      </c>
      <c r="I308" s="290">
        <f>SUM(I309+I318+I322+I326+I330+I333+I336)</f>
        <v>0</v>
      </c>
      <c r="J308" s="321">
        <f>SUM(J309+J318+J322+J326+J330+J333+J336)</f>
        <v>0</v>
      </c>
      <c r="K308" s="291">
        <f>SUM(K309+K318+K322+K326+K330+K333+K336)</f>
        <v>0</v>
      </c>
      <c r="L308" s="291">
        <f>SUM(L309+L318+L322+L326+L330+L333+L336)</f>
        <v>0</v>
      </c>
    </row>
    <row r="309" spans="1:12" ht="15" hidden="1" customHeight="1">
      <c r="A309" s="27">
        <v>3</v>
      </c>
      <c r="B309" s="27">
        <v>3</v>
      </c>
      <c r="C309" s="26">
        <v>1</v>
      </c>
      <c r="D309" s="37">
        <v>1</v>
      </c>
      <c r="E309" s="37"/>
      <c r="F309" s="31"/>
      <c r="G309" s="168" t="s">
        <v>570</v>
      </c>
      <c r="H309" s="270">
        <v>272</v>
      </c>
      <c r="I309" s="290">
        <f>SUM(I310+I312+I315)</f>
        <v>0</v>
      </c>
      <c r="J309" s="290">
        <f>SUM(J310+J312+J315)</f>
        <v>0</v>
      </c>
      <c r="K309" s="290">
        <f t="shared" ref="K309:L309" si="48">SUM(K310+K312+K315)</f>
        <v>0</v>
      </c>
      <c r="L309" s="290">
        <f t="shared" si="48"/>
        <v>0</v>
      </c>
    </row>
    <row r="310" spans="1:12" ht="12.75" hidden="1" customHeight="1">
      <c r="A310" s="27">
        <v>3</v>
      </c>
      <c r="B310" s="27">
        <v>3</v>
      </c>
      <c r="C310" s="26">
        <v>1</v>
      </c>
      <c r="D310" s="37">
        <v>1</v>
      </c>
      <c r="E310" s="37">
        <v>1</v>
      </c>
      <c r="F310" s="31"/>
      <c r="G310" s="168" t="s">
        <v>13</v>
      </c>
      <c r="H310" s="270">
        <v>273</v>
      </c>
      <c r="I310" s="290">
        <f>SUM(I311:I311)</f>
        <v>0</v>
      </c>
      <c r="J310" s="321">
        <f>SUM(J311:J311)</f>
        <v>0</v>
      </c>
      <c r="K310" s="291">
        <f>SUM(K311:K311)</f>
        <v>0</v>
      </c>
      <c r="L310" s="291">
        <f>SUM(L311:L311)</f>
        <v>0</v>
      </c>
    </row>
    <row r="311" spans="1:12" ht="15" hidden="1" customHeight="1">
      <c r="A311" s="27">
        <v>3</v>
      </c>
      <c r="B311" s="27">
        <v>3</v>
      </c>
      <c r="C311" s="26">
        <v>1</v>
      </c>
      <c r="D311" s="37">
        <v>1</v>
      </c>
      <c r="E311" s="37">
        <v>1</v>
      </c>
      <c r="F311" s="31">
        <v>1</v>
      </c>
      <c r="G311" s="168" t="s">
        <v>13</v>
      </c>
      <c r="H311" s="270">
        <v>274</v>
      </c>
      <c r="I311" s="294"/>
      <c r="J311" s="294"/>
      <c r="K311" s="294"/>
      <c r="L311" s="294"/>
    </row>
    <row r="312" spans="1:12" ht="14.25" hidden="1" customHeight="1">
      <c r="A312" s="172">
        <v>3</v>
      </c>
      <c r="B312" s="172">
        <v>3</v>
      </c>
      <c r="C312" s="65">
        <v>1</v>
      </c>
      <c r="D312" s="64">
        <v>1</v>
      </c>
      <c r="E312" s="64">
        <v>2</v>
      </c>
      <c r="F312" s="247"/>
      <c r="G312" s="168" t="s">
        <v>297</v>
      </c>
      <c r="H312" s="270">
        <v>275</v>
      </c>
      <c r="I312" s="286">
        <f>SUM(I313:I314)</f>
        <v>0</v>
      </c>
      <c r="J312" s="286">
        <f>SUM(J313:J314)</f>
        <v>0</v>
      </c>
      <c r="K312" s="286">
        <f t="shared" ref="K312:L312" si="49">SUM(K313:K314)</f>
        <v>0</v>
      </c>
      <c r="L312" s="286">
        <f t="shared" si="49"/>
        <v>0</v>
      </c>
    </row>
    <row r="313" spans="1:12" ht="14.25" hidden="1" customHeight="1">
      <c r="A313" s="172">
        <v>3</v>
      </c>
      <c r="B313" s="172">
        <v>3</v>
      </c>
      <c r="C313" s="65">
        <v>1</v>
      </c>
      <c r="D313" s="64">
        <v>1</v>
      </c>
      <c r="E313" s="64">
        <v>2</v>
      </c>
      <c r="F313" s="247">
        <v>1</v>
      </c>
      <c r="G313" s="168" t="s">
        <v>274</v>
      </c>
      <c r="H313" s="270">
        <v>276</v>
      </c>
      <c r="I313" s="294"/>
      <c r="J313" s="294"/>
      <c r="K313" s="294"/>
      <c r="L313" s="294"/>
    </row>
    <row r="314" spans="1:12" ht="14.25" hidden="1" customHeight="1">
      <c r="A314" s="172">
        <v>3</v>
      </c>
      <c r="B314" s="172">
        <v>3</v>
      </c>
      <c r="C314" s="65">
        <v>1</v>
      </c>
      <c r="D314" s="64">
        <v>1</v>
      </c>
      <c r="E314" s="64">
        <v>2</v>
      </c>
      <c r="F314" s="247">
        <v>2</v>
      </c>
      <c r="G314" s="168" t="s">
        <v>275</v>
      </c>
      <c r="H314" s="270">
        <v>277</v>
      </c>
      <c r="I314" s="294"/>
      <c r="J314" s="294"/>
      <c r="K314" s="294"/>
      <c r="L314" s="294"/>
    </row>
    <row r="315" spans="1:12" ht="14.25" hidden="1" customHeight="1">
      <c r="A315" s="172">
        <v>3</v>
      </c>
      <c r="B315" s="172">
        <v>3</v>
      </c>
      <c r="C315" s="65">
        <v>1</v>
      </c>
      <c r="D315" s="64">
        <v>1</v>
      </c>
      <c r="E315" s="64">
        <v>3</v>
      </c>
      <c r="F315" s="247"/>
      <c r="G315" s="168" t="s">
        <v>278</v>
      </c>
      <c r="H315" s="270">
        <v>278</v>
      </c>
      <c r="I315" s="286">
        <f>SUM(I316:I317)</f>
        <v>0</v>
      </c>
      <c r="J315" s="286">
        <f>SUM(J316:J317)</f>
        <v>0</v>
      </c>
      <c r="K315" s="286">
        <f t="shared" ref="K315:L315" si="50">SUM(K316:K317)</f>
        <v>0</v>
      </c>
      <c r="L315" s="286">
        <f t="shared" si="50"/>
        <v>0</v>
      </c>
    </row>
    <row r="316" spans="1:12" ht="14.25" hidden="1" customHeight="1">
      <c r="A316" s="172">
        <v>3</v>
      </c>
      <c r="B316" s="172">
        <v>3</v>
      </c>
      <c r="C316" s="65">
        <v>1</v>
      </c>
      <c r="D316" s="64">
        <v>1</v>
      </c>
      <c r="E316" s="64">
        <v>3</v>
      </c>
      <c r="F316" s="247">
        <v>1</v>
      </c>
      <c r="G316" s="168" t="s">
        <v>276</v>
      </c>
      <c r="H316" s="270">
        <v>279</v>
      </c>
      <c r="I316" s="294"/>
      <c r="J316" s="294"/>
      <c r="K316" s="294"/>
      <c r="L316" s="294"/>
    </row>
    <row r="317" spans="1:12" ht="14.25" hidden="1" customHeight="1">
      <c r="A317" s="172">
        <v>3</v>
      </c>
      <c r="B317" s="172">
        <v>3</v>
      </c>
      <c r="C317" s="65">
        <v>1</v>
      </c>
      <c r="D317" s="64">
        <v>1</v>
      </c>
      <c r="E317" s="64">
        <v>3</v>
      </c>
      <c r="F317" s="247">
        <v>2</v>
      </c>
      <c r="G317" s="168" t="s">
        <v>298</v>
      </c>
      <c r="H317" s="270">
        <v>280</v>
      </c>
      <c r="I317" s="294"/>
      <c r="J317" s="294"/>
      <c r="K317" s="294"/>
      <c r="L317" s="294"/>
    </row>
    <row r="318" spans="1:12" hidden="1">
      <c r="A318" s="48">
        <v>3</v>
      </c>
      <c r="B318" s="36">
        <v>3</v>
      </c>
      <c r="C318" s="26">
        <v>1</v>
      </c>
      <c r="D318" s="37">
        <v>2</v>
      </c>
      <c r="E318" s="37"/>
      <c r="F318" s="31"/>
      <c r="G318" s="45" t="s">
        <v>568</v>
      </c>
      <c r="H318" s="270">
        <v>281</v>
      </c>
      <c r="I318" s="290">
        <f>I319</f>
        <v>0</v>
      </c>
      <c r="J318" s="321">
        <f>J319</f>
        <v>0</v>
      </c>
      <c r="K318" s="291">
        <f>K319</f>
        <v>0</v>
      </c>
      <c r="L318" s="291">
        <f>L319</f>
        <v>0</v>
      </c>
    </row>
    <row r="319" spans="1:12" ht="15" hidden="1" customHeight="1">
      <c r="A319" s="48">
        <v>3</v>
      </c>
      <c r="B319" s="48">
        <v>3</v>
      </c>
      <c r="C319" s="36">
        <v>1</v>
      </c>
      <c r="D319" s="41">
        <v>2</v>
      </c>
      <c r="E319" s="41">
        <v>1</v>
      </c>
      <c r="F319" s="29"/>
      <c r="G319" s="45" t="s">
        <v>568</v>
      </c>
      <c r="H319" s="270">
        <v>282</v>
      </c>
      <c r="I319" s="301">
        <f>SUM(I320:I321)</f>
        <v>0</v>
      </c>
      <c r="J319" s="323">
        <f>SUM(J320:J321)</f>
        <v>0</v>
      </c>
      <c r="K319" s="304">
        <f>SUM(K320:K321)</f>
        <v>0</v>
      </c>
      <c r="L319" s="304">
        <f>SUM(L320:L321)</f>
        <v>0</v>
      </c>
    </row>
    <row r="320" spans="1:12" ht="15" hidden="1" customHeight="1">
      <c r="A320" s="27">
        <v>3</v>
      </c>
      <c r="B320" s="27">
        <v>3</v>
      </c>
      <c r="C320" s="26">
        <v>1</v>
      </c>
      <c r="D320" s="37">
        <v>2</v>
      </c>
      <c r="E320" s="37">
        <v>1</v>
      </c>
      <c r="F320" s="31">
        <v>1</v>
      </c>
      <c r="G320" s="168" t="s">
        <v>635</v>
      </c>
      <c r="H320" s="270">
        <v>283</v>
      </c>
      <c r="I320" s="294"/>
      <c r="J320" s="294"/>
      <c r="K320" s="294"/>
      <c r="L320" s="294"/>
    </row>
    <row r="321" spans="1:12" ht="12.75" hidden="1" customHeight="1">
      <c r="A321" s="30">
        <v>3</v>
      </c>
      <c r="B321" s="58">
        <v>3</v>
      </c>
      <c r="C321" s="49">
        <v>1</v>
      </c>
      <c r="D321" s="50">
        <v>2</v>
      </c>
      <c r="E321" s="50">
        <v>1</v>
      </c>
      <c r="F321" s="55">
        <v>2</v>
      </c>
      <c r="G321" s="170" t="s">
        <v>636</v>
      </c>
      <c r="H321" s="270">
        <v>284</v>
      </c>
      <c r="I321" s="294"/>
      <c r="J321" s="294"/>
      <c r="K321" s="294"/>
      <c r="L321" s="294"/>
    </row>
    <row r="322" spans="1:12" ht="15.75" hidden="1" customHeight="1">
      <c r="A322" s="26">
        <v>3</v>
      </c>
      <c r="B322" s="45">
        <v>3</v>
      </c>
      <c r="C322" s="26">
        <v>1</v>
      </c>
      <c r="D322" s="37">
        <v>3</v>
      </c>
      <c r="E322" s="37"/>
      <c r="F322" s="31"/>
      <c r="G322" s="168" t="s">
        <v>637</v>
      </c>
      <c r="H322" s="270">
        <v>285</v>
      </c>
      <c r="I322" s="290">
        <f>I323</f>
        <v>0</v>
      </c>
      <c r="J322" s="321">
        <f>J323</f>
        <v>0</v>
      </c>
      <c r="K322" s="291">
        <f>K323</f>
        <v>0</v>
      </c>
      <c r="L322" s="291">
        <f>L323</f>
        <v>0</v>
      </c>
    </row>
    <row r="323" spans="1:12" ht="15.75" hidden="1" customHeight="1">
      <c r="A323" s="26">
        <v>3</v>
      </c>
      <c r="B323" s="51">
        <v>3</v>
      </c>
      <c r="C323" s="49">
        <v>1</v>
      </c>
      <c r="D323" s="50">
        <v>3</v>
      </c>
      <c r="E323" s="50">
        <v>1</v>
      </c>
      <c r="F323" s="55"/>
      <c r="G323" s="168" t="s">
        <v>637</v>
      </c>
      <c r="H323" s="270">
        <v>286</v>
      </c>
      <c r="I323" s="291">
        <f>I324+I325</f>
        <v>0</v>
      </c>
      <c r="J323" s="291">
        <f>J324+J325</f>
        <v>0</v>
      </c>
      <c r="K323" s="291">
        <f>K324+K325</f>
        <v>0</v>
      </c>
      <c r="L323" s="291">
        <f>L324+L325</f>
        <v>0</v>
      </c>
    </row>
    <row r="324" spans="1:12" ht="27" hidden="1" customHeight="1">
      <c r="A324" s="26">
        <v>3</v>
      </c>
      <c r="B324" s="45">
        <v>3</v>
      </c>
      <c r="C324" s="26">
        <v>1</v>
      </c>
      <c r="D324" s="37">
        <v>3</v>
      </c>
      <c r="E324" s="37">
        <v>1</v>
      </c>
      <c r="F324" s="31">
        <v>1</v>
      </c>
      <c r="G324" s="168" t="s">
        <v>638</v>
      </c>
      <c r="H324" s="270">
        <v>287</v>
      </c>
      <c r="I324" s="317"/>
      <c r="J324" s="317"/>
      <c r="K324" s="317"/>
      <c r="L324" s="316"/>
    </row>
    <row r="325" spans="1:12" ht="26.25" hidden="1" customHeight="1">
      <c r="A325" s="26">
        <v>3</v>
      </c>
      <c r="B325" s="45">
        <v>3</v>
      </c>
      <c r="C325" s="26">
        <v>1</v>
      </c>
      <c r="D325" s="37">
        <v>3</v>
      </c>
      <c r="E325" s="37">
        <v>1</v>
      </c>
      <c r="F325" s="31">
        <v>2</v>
      </c>
      <c r="G325" s="168" t="s">
        <v>639</v>
      </c>
      <c r="H325" s="270">
        <v>288</v>
      </c>
      <c r="I325" s="294"/>
      <c r="J325" s="294"/>
      <c r="K325" s="294"/>
      <c r="L325" s="294"/>
    </row>
    <row r="326" spans="1:12" hidden="1">
      <c r="A326" s="26">
        <v>3</v>
      </c>
      <c r="B326" s="45">
        <v>3</v>
      </c>
      <c r="C326" s="26">
        <v>1</v>
      </c>
      <c r="D326" s="37">
        <v>4</v>
      </c>
      <c r="E326" s="37"/>
      <c r="F326" s="31"/>
      <c r="G326" s="168" t="s">
        <v>640</v>
      </c>
      <c r="H326" s="270">
        <v>289</v>
      </c>
      <c r="I326" s="290">
        <f>I327</f>
        <v>0</v>
      </c>
      <c r="J326" s="321">
        <f>J327</f>
        <v>0</v>
      </c>
      <c r="K326" s="291">
        <f>K327</f>
        <v>0</v>
      </c>
      <c r="L326" s="291">
        <f>L327</f>
        <v>0</v>
      </c>
    </row>
    <row r="327" spans="1:12" ht="15" hidden="1" customHeight="1">
      <c r="A327" s="27">
        <v>3</v>
      </c>
      <c r="B327" s="26">
        <v>3</v>
      </c>
      <c r="C327" s="37">
        <v>1</v>
      </c>
      <c r="D327" s="37">
        <v>4</v>
      </c>
      <c r="E327" s="37">
        <v>1</v>
      </c>
      <c r="F327" s="31"/>
      <c r="G327" s="168" t="s">
        <v>640</v>
      </c>
      <c r="H327" s="270">
        <v>290</v>
      </c>
      <c r="I327" s="290">
        <f>SUM(I328:I329)</f>
        <v>0</v>
      </c>
      <c r="J327" s="290">
        <f>SUM(J328:J329)</f>
        <v>0</v>
      </c>
      <c r="K327" s="290">
        <f>SUM(K328:K329)</f>
        <v>0</v>
      </c>
      <c r="L327" s="290">
        <f>SUM(L328:L329)</f>
        <v>0</v>
      </c>
    </row>
    <row r="328" spans="1:12" hidden="1">
      <c r="A328" s="27">
        <v>3</v>
      </c>
      <c r="B328" s="26">
        <v>3</v>
      </c>
      <c r="C328" s="37">
        <v>1</v>
      </c>
      <c r="D328" s="37">
        <v>4</v>
      </c>
      <c r="E328" s="37">
        <v>1</v>
      </c>
      <c r="F328" s="31">
        <v>1</v>
      </c>
      <c r="G328" s="168" t="s">
        <v>641</v>
      </c>
      <c r="H328" s="270">
        <v>291</v>
      </c>
      <c r="I328" s="293"/>
      <c r="J328" s="294"/>
      <c r="K328" s="294"/>
      <c r="L328" s="293"/>
    </row>
    <row r="329" spans="1:12" ht="14.25" hidden="1" customHeight="1">
      <c r="A329" s="26">
        <v>3</v>
      </c>
      <c r="B329" s="37">
        <v>3</v>
      </c>
      <c r="C329" s="37">
        <v>1</v>
      </c>
      <c r="D329" s="37">
        <v>4</v>
      </c>
      <c r="E329" s="37">
        <v>1</v>
      </c>
      <c r="F329" s="31">
        <v>2</v>
      </c>
      <c r="G329" s="168" t="s">
        <v>642</v>
      </c>
      <c r="H329" s="270">
        <v>292</v>
      </c>
      <c r="I329" s="294"/>
      <c r="J329" s="317"/>
      <c r="K329" s="317"/>
      <c r="L329" s="316"/>
    </row>
    <row r="330" spans="1:12" ht="15.75" hidden="1" customHeight="1">
      <c r="A330" s="26">
        <v>3</v>
      </c>
      <c r="B330" s="37">
        <v>3</v>
      </c>
      <c r="C330" s="37">
        <v>1</v>
      </c>
      <c r="D330" s="37">
        <v>5</v>
      </c>
      <c r="E330" s="37"/>
      <c r="F330" s="31"/>
      <c r="G330" s="168" t="s">
        <v>643</v>
      </c>
      <c r="H330" s="270">
        <v>293</v>
      </c>
      <c r="I330" s="304">
        <f>I331</f>
        <v>0</v>
      </c>
      <c r="J330" s="321">
        <f t="shared" ref="J330:L331" si="51">J331</f>
        <v>0</v>
      </c>
      <c r="K330" s="291">
        <f t="shared" si="51"/>
        <v>0</v>
      </c>
      <c r="L330" s="291">
        <f t="shared" si="51"/>
        <v>0</v>
      </c>
    </row>
    <row r="331" spans="1:12" ht="14.25" hidden="1" customHeight="1">
      <c r="A331" s="36">
        <v>3</v>
      </c>
      <c r="B331" s="50">
        <v>3</v>
      </c>
      <c r="C331" s="50">
        <v>1</v>
      </c>
      <c r="D331" s="50">
        <v>5</v>
      </c>
      <c r="E331" s="50">
        <v>1</v>
      </c>
      <c r="F331" s="55"/>
      <c r="G331" s="168" t="s">
        <v>643</v>
      </c>
      <c r="H331" s="270">
        <v>294</v>
      </c>
      <c r="I331" s="291">
        <f>I332</f>
        <v>0</v>
      </c>
      <c r="J331" s="323">
        <f t="shared" si="51"/>
        <v>0</v>
      </c>
      <c r="K331" s="304">
        <f t="shared" si="51"/>
        <v>0</v>
      </c>
      <c r="L331" s="304">
        <f t="shared" si="51"/>
        <v>0</v>
      </c>
    </row>
    <row r="332" spans="1:12" ht="14.25" hidden="1" customHeight="1">
      <c r="A332" s="26">
        <v>3</v>
      </c>
      <c r="B332" s="37">
        <v>3</v>
      </c>
      <c r="C332" s="37">
        <v>1</v>
      </c>
      <c r="D332" s="37">
        <v>5</v>
      </c>
      <c r="E332" s="37">
        <v>1</v>
      </c>
      <c r="F332" s="31">
        <v>1</v>
      </c>
      <c r="G332" s="168" t="s">
        <v>644</v>
      </c>
      <c r="H332" s="270">
        <v>295</v>
      </c>
      <c r="I332" s="294"/>
      <c r="J332" s="317"/>
      <c r="K332" s="317"/>
      <c r="L332" s="316"/>
    </row>
    <row r="333" spans="1:12" ht="14.25" hidden="1" customHeight="1">
      <c r="A333" s="26">
        <v>3</v>
      </c>
      <c r="B333" s="37">
        <v>3</v>
      </c>
      <c r="C333" s="37">
        <v>1</v>
      </c>
      <c r="D333" s="37">
        <v>6</v>
      </c>
      <c r="E333" s="37"/>
      <c r="F333" s="31"/>
      <c r="G333" s="45" t="s">
        <v>128</v>
      </c>
      <c r="H333" s="270">
        <v>296</v>
      </c>
      <c r="I333" s="291">
        <f>I334</f>
        <v>0</v>
      </c>
      <c r="J333" s="321">
        <f t="shared" ref="J333:L334" si="52">J334</f>
        <v>0</v>
      </c>
      <c r="K333" s="291">
        <f t="shared" si="52"/>
        <v>0</v>
      </c>
      <c r="L333" s="291">
        <f t="shared" si="52"/>
        <v>0</v>
      </c>
    </row>
    <row r="334" spans="1:12" ht="13.5" hidden="1" customHeight="1">
      <c r="A334" s="26">
        <v>3</v>
      </c>
      <c r="B334" s="37">
        <v>3</v>
      </c>
      <c r="C334" s="37">
        <v>1</v>
      </c>
      <c r="D334" s="37">
        <v>6</v>
      </c>
      <c r="E334" s="37">
        <v>1</v>
      </c>
      <c r="F334" s="31"/>
      <c r="G334" s="45" t="s">
        <v>128</v>
      </c>
      <c r="H334" s="270">
        <v>297</v>
      </c>
      <c r="I334" s="290">
        <f>I335</f>
        <v>0</v>
      </c>
      <c r="J334" s="321">
        <f t="shared" si="52"/>
        <v>0</v>
      </c>
      <c r="K334" s="291">
        <f t="shared" si="52"/>
        <v>0</v>
      </c>
      <c r="L334" s="291">
        <f t="shared" si="52"/>
        <v>0</v>
      </c>
    </row>
    <row r="335" spans="1:12" ht="14.25" hidden="1" customHeight="1">
      <c r="A335" s="26">
        <v>3</v>
      </c>
      <c r="B335" s="37">
        <v>3</v>
      </c>
      <c r="C335" s="37">
        <v>1</v>
      </c>
      <c r="D335" s="37">
        <v>6</v>
      </c>
      <c r="E335" s="37">
        <v>1</v>
      </c>
      <c r="F335" s="31">
        <v>1</v>
      </c>
      <c r="G335" s="45" t="s">
        <v>128</v>
      </c>
      <c r="H335" s="270">
        <v>298</v>
      </c>
      <c r="I335" s="317"/>
      <c r="J335" s="317"/>
      <c r="K335" s="317"/>
      <c r="L335" s="316"/>
    </row>
    <row r="336" spans="1:12" ht="15" hidden="1" customHeight="1">
      <c r="A336" s="26">
        <v>3</v>
      </c>
      <c r="B336" s="37">
        <v>3</v>
      </c>
      <c r="C336" s="37">
        <v>1</v>
      </c>
      <c r="D336" s="37">
        <v>7</v>
      </c>
      <c r="E336" s="37"/>
      <c r="F336" s="31"/>
      <c r="G336" s="168" t="s">
        <v>645</v>
      </c>
      <c r="H336" s="270">
        <v>299</v>
      </c>
      <c r="I336" s="290">
        <f>I337</f>
        <v>0</v>
      </c>
      <c r="J336" s="321">
        <f>J337</f>
        <v>0</v>
      </c>
      <c r="K336" s="291">
        <f>K337</f>
        <v>0</v>
      </c>
      <c r="L336" s="291">
        <f>L337</f>
        <v>0</v>
      </c>
    </row>
    <row r="337" spans="1:16" ht="16.5" hidden="1" customHeight="1">
      <c r="A337" s="26">
        <v>3</v>
      </c>
      <c r="B337" s="37">
        <v>3</v>
      </c>
      <c r="C337" s="37">
        <v>1</v>
      </c>
      <c r="D337" s="37">
        <v>7</v>
      </c>
      <c r="E337" s="37">
        <v>1</v>
      </c>
      <c r="F337" s="31"/>
      <c r="G337" s="168" t="s">
        <v>645</v>
      </c>
      <c r="H337" s="270">
        <v>300</v>
      </c>
      <c r="I337" s="290">
        <f>I338+I339</f>
        <v>0</v>
      </c>
      <c r="J337" s="290">
        <f>J338+J339</f>
        <v>0</v>
      </c>
      <c r="K337" s="290">
        <f>K338+K339</f>
        <v>0</v>
      </c>
      <c r="L337" s="290">
        <f>L338+L339</f>
        <v>0</v>
      </c>
    </row>
    <row r="338" spans="1:16" ht="27" hidden="1" customHeight="1">
      <c r="A338" s="26">
        <v>3</v>
      </c>
      <c r="B338" s="37">
        <v>3</v>
      </c>
      <c r="C338" s="37">
        <v>1</v>
      </c>
      <c r="D338" s="37">
        <v>7</v>
      </c>
      <c r="E338" s="37">
        <v>1</v>
      </c>
      <c r="F338" s="31">
        <v>1</v>
      </c>
      <c r="G338" s="168" t="s">
        <v>646</v>
      </c>
      <c r="H338" s="270">
        <v>301</v>
      </c>
      <c r="I338" s="317"/>
      <c r="J338" s="317"/>
      <c r="K338" s="317"/>
      <c r="L338" s="316"/>
    </row>
    <row r="339" spans="1:16" ht="27.75" hidden="1" customHeight="1">
      <c r="A339" s="26">
        <v>3</v>
      </c>
      <c r="B339" s="37">
        <v>3</v>
      </c>
      <c r="C339" s="37">
        <v>1</v>
      </c>
      <c r="D339" s="37">
        <v>7</v>
      </c>
      <c r="E339" s="37">
        <v>1</v>
      </c>
      <c r="F339" s="31">
        <v>2</v>
      </c>
      <c r="G339" s="168" t="s">
        <v>341</v>
      </c>
      <c r="H339" s="270">
        <v>302</v>
      </c>
      <c r="I339" s="294"/>
      <c r="J339" s="294"/>
      <c r="K339" s="294"/>
      <c r="L339" s="294"/>
    </row>
    <row r="340" spans="1:16" ht="38.25" hidden="1" customHeight="1">
      <c r="A340" s="26">
        <v>3</v>
      </c>
      <c r="B340" s="37">
        <v>3</v>
      </c>
      <c r="C340" s="37">
        <v>2</v>
      </c>
      <c r="D340" s="37"/>
      <c r="E340" s="37"/>
      <c r="F340" s="31"/>
      <c r="G340" s="168" t="s">
        <v>694</v>
      </c>
      <c r="H340" s="270">
        <v>303</v>
      </c>
      <c r="I340" s="290">
        <f>SUM(I341+I350+I354+I358+I362+I365+I368)</f>
        <v>0</v>
      </c>
      <c r="J340" s="321">
        <f>SUM(J341+J350+J354+J358+J362+J365+J368)</f>
        <v>0</v>
      </c>
      <c r="K340" s="291">
        <f>SUM(K341+K350+K354+K358+K362+K365+K368)</f>
        <v>0</v>
      </c>
      <c r="L340" s="291">
        <f>SUM(L341+L350+L354+L358+L362+L365+L368)</f>
        <v>0</v>
      </c>
    </row>
    <row r="341" spans="1:16" ht="15" hidden="1" customHeight="1">
      <c r="A341" s="26">
        <v>3</v>
      </c>
      <c r="B341" s="37">
        <v>3</v>
      </c>
      <c r="C341" s="37">
        <v>2</v>
      </c>
      <c r="D341" s="37">
        <v>1</v>
      </c>
      <c r="E341" s="37"/>
      <c r="F341" s="31"/>
      <c r="G341" s="168" t="s">
        <v>569</v>
      </c>
      <c r="H341" s="270">
        <v>304</v>
      </c>
      <c r="I341" s="290">
        <f>I342</f>
        <v>0</v>
      </c>
      <c r="J341" s="321">
        <f>J342</f>
        <v>0</v>
      </c>
      <c r="K341" s="291">
        <f>K342</f>
        <v>0</v>
      </c>
      <c r="L341" s="291">
        <f>L342</f>
        <v>0</v>
      </c>
    </row>
    <row r="342" spans="1:16" hidden="1">
      <c r="A342" s="27">
        <v>3</v>
      </c>
      <c r="B342" s="26">
        <v>3</v>
      </c>
      <c r="C342" s="37">
        <v>2</v>
      </c>
      <c r="D342" s="45">
        <v>1</v>
      </c>
      <c r="E342" s="26">
        <v>1</v>
      </c>
      <c r="F342" s="31"/>
      <c r="G342" s="168" t="s">
        <v>569</v>
      </c>
      <c r="H342" s="270">
        <v>305</v>
      </c>
      <c r="I342" s="290">
        <f>SUM(I343:I343)</f>
        <v>0</v>
      </c>
      <c r="J342" s="290">
        <f t="shared" ref="J342:P342" si="53">SUM(J343:J343)</f>
        <v>0</v>
      </c>
      <c r="K342" s="290">
        <f t="shared" si="53"/>
        <v>0</v>
      </c>
      <c r="L342" s="290">
        <f t="shared" si="53"/>
        <v>0</v>
      </c>
      <c r="M342" s="256">
        <f t="shared" si="53"/>
        <v>0</v>
      </c>
      <c r="N342" s="256">
        <f t="shared" si="53"/>
        <v>0</v>
      </c>
      <c r="O342" s="256">
        <f t="shared" si="53"/>
        <v>0</v>
      </c>
      <c r="P342" s="256">
        <f t="shared" si="53"/>
        <v>0</v>
      </c>
    </row>
    <row r="343" spans="1:16" ht="13.5" hidden="1" customHeight="1">
      <c r="A343" s="27">
        <v>3</v>
      </c>
      <c r="B343" s="26">
        <v>3</v>
      </c>
      <c r="C343" s="37">
        <v>2</v>
      </c>
      <c r="D343" s="45">
        <v>1</v>
      </c>
      <c r="E343" s="26">
        <v>1</v>
      </c>
      <c r="F343" s="31">
        <v>1</v>
      </c>
      <c r="G343" s="168" t="s">
        <v>13</v>
      </c>
      <c r="H343" s="270">
        <v>306</v>
      </c>
      <c r="I343" s="317"/>
      <c r="J343" s="317"/>
      <c r="K343" s="317"/>
      <c r="L343" s="316"/>
    </row>
    <row r="344" spans="1:16" hidden="1">
      <c r="A344" s="172">
        <v>3</v>
      </c>
      <c r="B344" s="65">
        <v>3</v>
      </c>
      <c r="C344" s="64">
        <v>2</v>
      </c>
      <c r="D344" s="168">
        <v>1</v>
      </c>
      <c r="E344" s="65">
        <v>2</v>
      </c>
      <c r="F344" s="247"/>
      <c r="G344" s="170" t="s">
        <v>297</v>
      </c>
      <c r="H344" s="270">
        <v>307</v>
      </c>
      <c r="I344" s="290">
        <f>SUM(I345:I346)</f>
        <v>0</v>
      </c>
      <c r="J344" s="290">
        <f t="shared" ref="J344:L344" si="54">SUM(J345:J346)</f>
        <v>0</v>
      </c>
      <c r="K344" s="290">
        <f t="shared" si="54"/>
        <v>0</v>
      </c>
      <c r="L344" s="290">
        <f t="shared" si="54"/>
        <v>0</v>
      </c>
    </row>
    <row r="345" spans="1:16" hidden="1">
      <c r="A345" s="172">
        <v>3</v>
      </c>
      <c r="B345" s="65">
        <v>3</v>
      </c>
      <c r="C345" s="64">
        <v>2</v>
      </c>
      <c r="D345" s="168">
        <v>1</v>
      </c>
      <c r="E345" s="65">
        <v>2</v>
      </c>
      <c r="F345" s="247">
        <v>1</v>
      </c>
      <c r="G345" s="170" t="s">
        <v>274</v>
      </c>
      <c r="H345" s="270">
        <v>308</v>
      </c>
      <c r="I345" s="317"/>
      <c r="J345" s="317"/>
      <c r="K345" s="317"/>
      <c r="L345" s="316"/>
    </row>
    <row r="346" spans="1:16" hidden="1">
      <c r="A346" s="172">
        <v>3</v>
      </c>
      <c r="B346" s="65">
        <v>3</v>
      </c>
      <c r="C346" s="64">
        <v>2</v>
      </c>
      <c r="D346" s="168">
        <v>1</v>
      </c>
      <c r="E346" s="65">
        <v>2</v>
      </c>
      <c r="F346" s="247">
        <v>2</v>
      </c>
      <c r="G346" s="170" t="s">
        <v>275</v>
      </c>
      <c r="H346" s="270">
        <v>309</v>
      </c>
      <c r="I346" s="294"/>
      <c r="J346" s="294"/>
      <c r="K346" s="294"/>
      <c r="L346" s="294"/>
    </row>
    <row r="347" spans="1:16" hidden="1">
      <c r="A347" s="172">
        <v>3</v>
      </c>
      <c r="B347" s="65">
        <v>3</v>
      </c>
      <c r="C347" s="64">
        <v>2</v>
      </c>
      <c r="D347" s="168">
        <v>1</v>
      </c>
      <c r="E347" s="65">
        <v>3</v>
      </c>
      <c r="F347" s="247"/>
      <c r="G347" s="170" t="s">
        <v>278</v>
      </c>
      <c r="H347" s="270">
        <v>310</v>
      </c>
      <c r="I347" s="290">
        <f>SUM(I348:I349)</f>
        <v>0</v>
      </c>
      <c r="J347" s="290">
        <f t="shared" ref="J347:L347" si="55">SUM(J348:J349)</f>
        <v>0</v>
      </c>
      <c r="K347" s="290">
        <f t="shared" si="55"/>
        <v>0</v>
      </c>
      <c r="L347" s="290">
        <f t="shared" si="55"/>
        <v>0</v>
      </c>
    </row>
    <row r="348" spans="1:16" hidden="1">
      <c r="A348" s="172">
        <v>3</v>
      </c>
      <c r="B348" s="65">
        <v>3</v>
      </c>
      <c r="C348" s="64">
        <v>2</v>
      </c>
      <c r="D348" s="168">
        <v>1</v>
      </c>
      <c r="E348" s="65">
        <v>3</v>
      </c>
      <c r="F348" s="247">
        <v>1</v>
      </c>
      <c r="G348" s="170" t="s">
        <v>276</v>
      </c>
      <c r="H348" s="270">
        <v>311</v>
      </c>
      <c r="I348" s="294"/>
      <c r="J348" s="294"/>
      <c r="K348" s="294"/>
      <c r="L348" s="294"/>
    </row>
    <row r="349" spans="1:16" hidden="1">
      <c r="A349" s="172">
        <v>3</v>
      </c>
      <c r="B349" s="65">
        <v>3</v>
      </c>
      <c r="C349" s="64">
        <v>2</v>
      </c>
      <c r="D349" s="168">
        <v>1</v>
      </c>
      <c r="E349" s="65">
        <v>3</v>
      </c>
      <c r="F349" s="247">
        <v>2</v>
      </c>
      <c r="G349" s="170" t="s">
        <v>298</v>
      </c>
      <c r="H349" s="270">
        <v>312</v>
      </c>
      <c r="I349" s="300"/>
      <c r="J349" s="324"/>
      <c r="K349" s="300"/>
      <c r="L349" s="300"/>
    </row>
    <row r="350" spans="1:16" hidden="1">
      <c r="A350" s="30">
        <v>3</v>
      </c>
      <c r="B350" s="30">
        <v>3</v>
      </c>
      <c r="C350" s="49">
        <v>2</v>
      </c>
      <c r="D350" s="51">
        <v>2</v>
      </c>
      <c r="E350" s="49"/>
      <c r="F350" s="55"/>
      <c r="G350" s="51" t="s">
        <v>568</v>
      </c>
      <c r="H350" s="270">
        <v>313</v>
      </c>
      <c r="I350" s="298">
        <f>I351</f>
        <v>0</v>
      </c>
      <c r="J350" s="325">
        <f>J351</f>
        <v>0</v>
      </c>
      <c r="K350" s="299">
        <f>K351</f>
        <v>0</v>
      </c>
      <c r="L350" s="299">
        <f>L351</f>
        <v>0</v>
      </c>
    </row>
    <row r="351" spans="1:16" hidden="1">
      <c r="A351" s="27">
        <v>3</v>
      </c>
      <c r="B351" s="27">
        <v>3</v>
      </c>
      <c r="C351" s="26">
        <v>2</v>
      </c>
      <c r="D351" s="45">
        <v>2</v>
      </c>
      <c r="E351" s="26">
        <v>1</v>
      </c>
      <c r="F351" s="31"/>
      <c r="G351" s="51" t="s">
        <v>568</v>
      </c>
      <c r="H351" s="270">
        <v>314</v>
      </c>
      <c r="I351" s="290">
        <f>SUM(I352:I353)</f>
        <v>0</v>
      </c>
      <c r="J351" s="302">
        <f>SUM(J352:J353)</f>
        <v>0</v>
      </c>
      <c r="K351" s="291">
        <f>SUM(K352:K353)</f>
        <v>0</v>
      </c>
      <c r="L351" s="291">
        <f>SUM(L352:L353)</f>
        <v>0</v>
      </c>
    </row>
    <row r="352" spans="1:16" hidden="1">
      <c r="A352" s="27">
        <v>3</v>
      </c>
      <c r="B352" s="27">
        <v>3</v>
      </c>
      <c r="C352" s="26">
        <v>2</v>
      </c>
      <c r="D352" s="45">
        <v>2</v>
      </c>
      <c r="E352" s="27">
        <v>1</v>
      </c>
      <c r="F352" s="25">
        <v>1</v>
      </c>
      <c r="G352" s="168" t="s">
        <v>635</v>
      </c>
      <c r="H352" s="270">
        <v>315</v>
      </c>
      <c r="I352" s="294"/>
      <c r="J352" s="294"/>
      <c r="K352" s="294"/>
      <c r="L352" s="294"/>
    </row>
    <row r="353" spans="1:12" hidden="1">
      <c r="A353" s="30">
        <v>3</v>
      </c>
      <c r="B353" s="30">
        <v>3</v>
      </c>
      <c r="C353" s="34">
        <v>2</v>
      </c>
      <c r="D353" s="39">
        <v>2</v>
      </c>
      <c r="E353" s="9">
        <v>1</v>
      </c>
      <c r="F353" s="24">
        <v>2</v>
      </c>
      <c r="G353" s="171" t="s">
        <v>636</v>
      </c>
      <c r="H353" s="270">
        <v>316</v>
      </c>
      <c r="I353" s="294"/>
      <c r="J353" s="294"/>
      <c r="K353" s="294"/>
      <c r="L353" s="294"/>
    </row>
    <row r="354" spans="1:12" ht="23.25" hidden="1" customHeight="1">
      <c r="A354" s="27">
        <v>3</v>
      </c>
      <c r="B354" s="27">
        <v>3</v>
      </c>
      <c r="C354" s="26">
        <v>2</v>
      </c>
      <c r="D354" s="37">
        <v>3</v>
      </c>
      <c r="E354" s="45"/>
      <c r="F354" s="25"/>
      <c r="G354" s="168" t="s">
        <v>637</v>
      </c>
      <c r="H354" s="270">
        <v>317</v>
      </c>
      <c r="I354" s="290">
        <f>I355</f>
        <v>0</v>
      </c>
      <c r="J354" s="302">
        <f>J355</f>
        <v>0</v>
      </c>
      <c r="K354" s="291">
        <f>K355</f>
        <v>0</v>
      </c>
      <c r="L354" s="291">
        <f>L355</f>
        <v>0</v>
      </c>
    </row>
    <row r="355" spans="1:12" ht="13.5" hidden="1" customHeight="1">
      <c r="A355" s="27">
        <v>3</v>
      </c>
      <c r="B355" s="27">
        <v>3</v>
      </c>
      <c r="C355" s="26">
        <v>2</v>
      </c>
      <c r="D355" s="37">
        <v>3</v>
      </c>
      <c r="E355" s="45">
        <v>1</v>
      </c>
      <c r="F355" s="25"/>
      <c r="G355" s="168" t="s">
        <v>637</v>
      </c>
      <c r="H355" s="270">
        <v>318</v>
      </c>
      <c r="I355" s="290">
        <f>I356+I357</f>
        <v>0</v>
      </c>
      <c r="J355" s="290">
        <f>J356+J357</f>
        <v>0</v>
      </c>
      <c r="K355" s="290">
        <f>K356+K357</f>
        <v>0</v>
      </c>
      <c r="L355" s="290">
        <f>L356+L357</f>
        <v>0</v>
      </c>
    </row>
    <row r="356" spans="1:12" ht="28.5" hidden="1" customHeight="1">
      <c r="A356" s="27">
        <v>3</v>
      </c>
      <c r="B356" s="27">
        <v>3</v>
      </c>
      <c r="C356" s="26">
        <v>2</v>
      </c>
      <c r="D356" s="37">
        <v>3</v>
      </c>
      <c r="E356" s="45">
        <v>1</v>
      </c>
      <c r="F356" s="25">
        <v>1</v>
      </c>
      <c r="G356" s="168" t="s">
        <v>638</v>
      </c>
      <c r="H356" s="270">
        <v>319</v>
      </c>
      <c r="I356" s="317"/>
      <c r="J356" s="317"/>
      <c r="K356" s="317"/>
      <c r="L356" s="316"/>
    </row>
    <row r="357" spans="1:12" ht="27.75" hidden="1" customHeight="1">
      <c r="A357" s="27">
        <v>3</v>
      </c>
      <c r="B357" s="27">
        <v>3</v>
      </c>
      <c r="C357" s="26">
        <v>2</v>
      </c>
      <c r="D357" s="37">
        <v>3</v>
      </c>
      <c r="E357" s="45">
        <v>1</v>
      </c>
      <c r="F357" s="25">
        <v>2</v>
      </c>
      <c r="G357" s="168" t="s">
        <v>639</v>
      </c>
      <c r="H357" s="270">
        <v>320</v>
      </c>
      <c r="I357" s="294"/>
      <c r="J357" s="294"/>
      <c r="K357" s="294"/>
      <c r="L357" s="294"/>
    </row>
    <row r="358" spans="1:12" hidden="1">
      <c r="A358" s="27">
        <v>3</v>
      </c>
      <c r="B358" s="27">
        <v>3</v>
      </c>
      <c r="C358" s="26">
        <v>2</v>
      </c>
      <c r="D358" s="37">
        <v>4</v>
      </c>
      <c r="E358" s="37"/>
      <c r="F358" s="31"/>
      <c r="G358" s="168" t="s">
        <v>640</v>
      </c>
      <c r="H358" s="270">
        <v>321</v>
      </c>
      <c r="I358" s="290">
        <f>I359</f>
        <v>0</v>
      </c>
      <c r="J358" s="302">
        <f>J359</f>
        <v>0</v>
      </c>
      <c r="K358" s="291">
        <f>K359</f>
        <v>0</v>
      </c>
      <c r="L358" s="291">
        <f>L359</f>
        <v>0</v>
      </c>
    </row>
    <row r="359" spans="1:12" hidden="1">
      <c r="A359" s="48">
        <v>3</v>
      </c>
      <c r="B359" s="48">
        <v>3</v>
      </c>
      <c r="C359" s="36">
        <v>2</v>
      </c>
      <c r="D359" s="41">
        <v>4</v>
      </c>
      <c r="E359" s="41">
        <v>1</v>
      </c>
      <c r="F359" s="29"/>
      <c r="G359" s="168" t="s">
        <v>640</v>
      </c>
      <c r="H359" s="270">
        <v>322</v>
      </c>
      <c r="I359" s="301">
        <f>SUM(I360:I361)</f>
        <v>0</v>
      </c>
      <c r="J359" s="303">
        <f>SUM(J360:J361)</f>
        <v>0</v>
      </c>
      <c r="K359" s="304">
        <f>SUM(K360:K361)</f>
        <v>0</v>
      </c>
      <c r="L359" s="304">
        <f>SUM(L360:L361)</f>
        <v>0</v>
      </c>
    </row>
    <row r="360" spans="1:12" ht="15.75" hidden="1" customHeight="1">
      <c r="A360" s="27">
        <v>3</v>
      </c>
      <c r="B360" s="27">
        <v>3</v>
      </c>
      <c r="C360" s="26">
        <v>2</v>
      </c>
      <c r="D360" s="37">
        <v>4</v>
      </c>
      <c r="E360" s="37">
        <v>1</v>
      </c>
      <c r="F360" s="31">
        <v>1</v>
      </c>
      <c r="G360" s="168" t="s">
        <v>641</v>
      </c>
      <c r="H360" s="270">
        <v>323</v>
      </c>
      <c r="I360" s="294"/>
      <c r="J360" s="294"/>
      <c r="K360" s="294"/>
      <c r="L360" s="294"/>
    </row>
    <row r="361" spans="1:12" hidden="1">
      <c r="A361" s="27">
        <v>3</v>
      </c>
      <c r="B361" s="27">
        <v>3</v>
      </c>
      <c r="C361" s="26">
        <v>2</v>
      </c>
      <c r="D361" s="37">
        <v>4</v>
      </c>
      <c r="E361" s="37">
        <v>1</v>
      </c>
      <c r="F361" s="31">
        <v>2</v>
      </c>
      <c r="G361" s="168" t="s">
        <v>647</v>
      </c>
      <c r="H361" s="270">
        <v>324</v>
      </c>
      <c r="I361" s="294"/>
      <c r="J361" s="294"/>
      <c r="K361" s="294"/>
      <c r="L361" s="294"/>
    </row>
    <row r="362" spans="1:12" hidden="1">
      <c r="A362" s="27">
        <v>3</v>
      </c>
      <c r="B362" s="27">
        <v>3</v>
      </c>
      <c r="C362" s="26">
        <v>2</v>
      </c>
      <c r="D362" s="37">
        <v>5</v>
      </c>
      <c r="E362" s="37"/>
      <c r="F362" s="31"/>
      <c r="G362" s="168" t="s">
        <v>643</v>
      </c>
      <c r="H362" s="270">
        <v>325</v>
      </c>
      <c r="I362" s="290">
        <f>I363</f>
        <v>0</v>
      </c>
      <c r="J362" s="302">
        <f t="shared" ref="J362:L363" si="56">J363</f>
        <v>0</v>
      </c>
      <c r="K362" s="291">
        <f t="shared" si="56"/>
        <v>0</v>
      </c>
      <c r="L362" s="291">
        <f t="shared" si="56"/>
        <v>0</v>
      </c>
    </row>
    <row r="363" spans="1:12" hidden="1">
      <c r="A363" s="48">
        <v>3</v>
      </c>
      <c r="B363" s="48">
        <v>3</v>
      </c>
      <c r="C363" s="36">
        <v>2</v>
      </c>
      <c r="D363" s="41">
        <v>5</v>
      </c>
      <c r="E363" s="41">
        <v>1</v>
      </c>
      <c r="F363" s="29"/>
      <c r="G363" s="168" t="s">
        <v>643</v>
      </c>
      <c r="H363" s="270">
        <v>326</v>
      </c>
      <c r="I363" s="301">
        <f>I364</f>
        <v>0</v>
      </c>
      <c r="J363" s="303">
        <f t="shared" si="56"/>
        <v>0</v>
      </c>
      <c r="K363" s="304">
        <f t="shared" si="56"/>
        <v>0</v>
      </c>
      <c r="L363" s="304">
        <f t="shared" si="56"/>
        <v>0</v>
      </c>
    </row>
    <row r="364" spans="1:12" hidden="1">
      <c r="A364" s="27">
        <v>3</v>
      </c>
      <c r="B364" s="27">
        <v>3</v>
      </c>
      <c r="C364" s="26">
        <v>2</v>
      </c>
      <c r="D364" s="37">
        <v>5</v>
      </c>
      <c r="E364" s="37">
        <v>1</v>
      </c>
      <c r="F364" s="31">
        <v>1</v>
      </c>
      <c r="G364" s="168" t="s">
        <v>643</v>
      </c>
      <c r="H364" s="270">
        <v>327</v>
      </c>
      <c r="I364" s="317"/>
      <c r="J364" s="317"/>
      <c r="K364" s="317"/>
      <c r="L364" s="316"/>
    </row>
    <row r="365" spans="1:12" ht="16.5" hidden="1" customHeight="1">
      <c r="A365" s="27">
        <v>3</v>
      </c>
      <c r="B365" s="27">
        <v>3</v>
      </c>
      <c r="C365" s="26">
        <v>2</v>
      </c>
      <c r="D365" s="37">
        <v>6</v>
      </c>
      <c r="E365" s="37"/>
      <c r="F365" s="31"/>
      <c r="G365" s="45" t="s">
        <v>128</v>
      </c>
      <c r="H365" s="270">
        <v>328</v>
      </c>
      <c r="I365" s="290">
        <f>I366</f>
        <v>0</v>
      </c>
      <c r="J365" s="302">
        <f t="shared" ref="I365:L366" si="57">J366</f>
        <v>0</v>
      </c>
      <c r="K365" s="291">
        <f t="shared" si="57"/>
        <v>0</v>
      </c>
      <c r="L365" s="291">
        <f t="shared" si="57"/>
        <v>0</v>
      </c>
    </row>
    <row r="366" spans="1:12" ht="15" hidden="1" customHeight="1">
      <c r="A366" s="27">
        <v>3</v>
      </c>
      <c r="B366" s="27">
        <v>3</v>
      </c>
      <c r="C366" s="26">
        <v>2</v>
      </c>
      <c r="D366" s="37">
        <v>6</v>
      </c>
      <c r="E366" s="37">
        <v>1</v>
      </c>
      <c r="F366" s="31"/>
      <c r="G366" s="45" t="s">
        <v>128</v>
      </c>
      <c r="H366" s="270">
        <v>329</v>
      </c>
      <c r="I366" s="290">
        <f t="shared" si="57"/>
        <v>0</v>
      </c>
      <c r="J366" s="302">
        <f t="shared" si="57"/>
        <v>0</v>
      </c>
      <c r="K366" s="291">
        <f t="shared" si="57"/>
        <v>0</v>
      </c>
      <c r="L366" s="291">
        <f t="shared" si="57"/>
        <v>0</v>
      </c>
    </row>
    <row r="367" spans="1:12" ht="13.5" hidden="1" customHeight="1">
      <c r="A367" s="30">
        <v>3</v>
      </c>
      <c r="B367" s="30">
        <v>3</v>
      </c>
      <c r="C367" s="34">
        <v>2</v>
      </c>
      <c r="D367" s="39">
        <v>6</v>
      </c>
      <c r="E367" s="39">
        <v>1</v>
      </c>
      <c r="F367" s="54">
        <v>1</v>
      </c>
      <c r="G367" s="9" t="s">
        <v>128</v>
      </c>
      <c r="H367" s="270">
        <v>330</v>
      </c>
      <c r="I367" s="317"/>
      <c r="J367" s="317"/>
      <c r="K367" s="317"/>
      <c r="L367" s="316"/>
    </row>
    <row r="368" spans="1:12" ht="15" hidden="1" customHeight="1">
      <c r="A368" s="27">
        <v>3</v>
      </c>
      <c r="B368" s="27">
        <v>3</v>
      </c>
      <c r="C368" s="26">
        <v>2</v>
      </c>
      <c r="D368" s="37">
        <v>7</v>
      </c>
      <c r="E368" s="37"/>
      <c r="F368" s="31"/>
      <c r="G368" s="168" t="s">
        <v>645</v>
      </c>
      <c r="H368" s="270">
        <v>331</v>
      </c>
      <c r="I368" s="290">
        <f>I369</f>
        <v>0</v>
      </c>
      <c r="J368" s="302">
        <f t="shared" ref="J368:L368" si="58">J369</f>
        <v>0</v>
      </c>
      <c r="K368" s="291">
        <f t="shared" si="58"/>
        <v>0</v>
      </c>
      <c r="L368" s="291">
        <f t="shared" si="58"/>
        <v>0</v>
      </c>
    </row>
    <row r="369" spans="1:12" ht="12.75" hidden="1" customHeight="1">
      <c r="A369" s="30">
        <v>3</v>
      </c>
      <c r="B369" s="30">
        <v>3</v>
      </c>
      <c r="C369" s="34">
        <v>2</v>
      </c>
      <c r="D369" s="39">
        <v>7</v>
      </c>
      <c r="E369" s="39">
        <v>1</v>
      </c>
      <c r="F369" s="54"/>
      <c r="G369" s="168" t="s">
        <v>645</v>
      </c>
      <c r="H369" s="270">
        <v>332</v>
      </c>
      <c r="I369" s="290">
        <f>SUM(I370:I371)</f>
        <v>0</v>
      </c>
      <c r="J369" s="290">
        <f t="shared" ref="J369:L369" si="59">SUM(J370:J371)</f>
        <v>0</v>
      </c>
      <c r="K369" s="290">
        <f t="shared" si="59"/>
        <v>0</v>
      </c>
      <c r="L369" s="290">
        <f t="shared" si="59"/>
        <v>0</v>
      </c>
    </row>
    <row r="370" spans="1:12" ht="27" hidden="1" customHeight="1">
      <c r="A370" s="27">
        <v>3</v>
      </c>
      <c r="B370" s="27">
        <v>3</v>
      </c>
      <c r="C370" s="26">
        <v>2</v>
      </c>
      <c r="D370" s="37">
        <v>7</v>
      </c>
      <c r="E370" s="37">
        <v>1</v>
      </c>
      <c r="F370" s="31">
        <v>1</v>
      </c>
      <c r="G370" s="168" t="s">
        <v>646</v>
      </c>
      <c r="H370" s="270">
        <v>333</v>
      </c>
      <c r="I370" s="317"/>
      <c r="J370" s="317"/>
      <c r="K370" s="317"/>
      <c r="L370" s="316"/>
    </row>
    <row r="371" spans="1:12" ht="30" hidden="1" customHeight="1">
      <c r="A371" s="172">
        <v>3</v>
      </c>
      <c r="B371" s="172">
        <v>3</v>
      </c>
      <c r="C371" s="65">
        <v>2</v>
      </c>
      <c r="D371" s="64">
        <v>7</v>
      </c>
      <c r="E371" s="64">
        <v>1</v>
      </c>
      <c r="F371" s="247">
        <v>2</v>
      </c>
      <c r="G371" s="168" t="s">
        <v>341</v>
      </c>
      <c r="H371" s="270">
        <v>334</v>
      </c>
      <c r="I371" s="294"/>
      <c r="J371" s="294"/>
      <c r="K371" s="294"/>
      <c r="L371" s="294"/>
    </row>
    <row r="372" spans="1:12" ht="18.75" customHeight="1">
      <c r="A372" s="67"/>
      <c r="B372" s="67"/>
      <c r="C372" s="68"/>
      <c r="D372" s="60"/>
      <c r="E372" s="69"/>
      <c r="F372" s="70"/>
      <c r="G372" s="263" t="s">
        <v>138</v>
      </c>
      <c r="H372" s="270">
        <v>335</v>
      </c>
      <c r="I372" s="326">
        <f>SUM(I38+I188)</f>
        <v>0</v>
      </c>
      <c r="J372" s="326">
        <f>SUM(J38+J188)</f>
        <v>0</v>
      </c>
      <c r="K372" s="326">
        <f>SUM(K38+K188)</f>
        <v>0</v>
      </c>
      <c r="L372" s="326">
        <f>SUM(L38+L188)</f>
        <v>0</v>
      </c>
    </row>
    <row r="373" spans="1:12" ht="18.75" customHeight="1">
      <c r="G373" s="10"/>
      <c r="H373" s="145"/>
      <c r="I373" s="265"/>
      <c r="J373" s="266"/>
      <c r="K373" s="266"/>
      <c r="L373" s="266"/>
    </row>
    <row r="374" spans="1:12" ht="18.75" customHeight="1">
      <c r="D374" s="62"/>
      <c r="E374" s="62"/>
      <c r="F374" s="185"/>
      <c r="G374" s="268"/>
      <c r="H374" s="264"/>
      <c r="I374" s="267"/>
      <c r="J374" s="266"/>
      <c r="K374" s="267"/>
      <c r="L374" s="267"/>
    </row>
    <row r="375" spans="1:12" ht="18.75">
      <c r="A375" s="140"/>
      <c r="B375" s="140"/>
      <c r="C375" s="140"/>
      <c r="D375" s="183" t="s">
        <v>174</v>
      </c>
      <c r="E375" s="259"/>
      <c r="F375" s="259"/>
      <c r="G375" s="259"/>
      <c r="H375" s="259"/>
      <c r="I375" s="276" t="s">
        <v>132</v>
      </c>
      <c r="K375" s="337" t="s">
        <v>133</v>
      </c>
      <c r="L375" s="337"/>
    </row>
    <row r="376" spans="1:12" ht="15.75">
      <c r="I376" s="116"/>
      <c r="K376" s="116"/>
      <c r="L376" s="116"/>
    </row>
    <row r="377" spans="1:12" ht="15.75">
      <c r="D377" s="62"/>
      <c r="E377" s="62"/>
      <c r="F377" s="185"/>
      <c r="G377" s="62"/>
      <c r="I377" s="116"/>
      <c r="K377" s="186"/>
      <c r="L377" s="186"/>
    </row>
    <row r="378" spans="1:12" ht="26.25" customHeight="1">
      <c r="D378" s="380" t="s">
        <v>744</v>
      </c>
      <c r="E378" s="381"/>
      <c r="F378" s="381"/>
      <c r="G378" s="381"/>
      <c r="H378" s="260"/>
      <c r="I378" s="139" t="s">
        <v>132</v>
      </c>
      <c r="K378" s="337" t="s">
        <v>133</v>
      </c>
      <c r="L378" s="337"/>
    </row>
    <row r="380" spans="1:12">
      <c r="H380" s="1" t="s">
        <v>164</v>
      </c>
    </row>
  </sheetData>
  <protectedRanges>
    <protectedRange sqref="A31:I32" name="Range72"/>
    <protectedRange sqref="J180:L181 J187:L187 I186:I187 I185:L185" name="Range71"/>
    <protectedRange sqref="A17:L17" name="Range69"/>
    <protectedRange sqref="K31:L32" name="Range67"/>
    <protectedRange sqref="L29" name="Range65"/>
    <protectedRange sqref="I364:L364" name="Range59"/>
    <protectedRange sqref="I335:L335 L260 L201 L207 I328:L328 L196 I270:L270 L267 L198 I356:L356 L226 L219 L223 L229 L231 I370:L370" name="Range53"/>
    <protectedRange sqref="J329:L329" name="Range51"/>
    <protectedRange sqref="I201:K202 I196:K198 I329 I193:L193 J182:L182 I216:K219 I357:L357 I223:K223 I207:K208 I320:L321 I360:L361 I352:L353 I332 I180:I181 J180:L180 I212:L212 L197 L202 L208 L216:L218 L227:L228 I255:L256 I260:K260 I259:L259 I325:L325 I339:L339 I185:L186 I203:L204 I287:L288 I291:L292 I299:L299 I302:L302 I263:L264 J171:L171 J161:L161 J138:L138 J96:L96 J64:L64 J61:L61 I112:L112 I295:L296 L230 I344:L344 I346:L349 I371:L371 I235:L241 I305:L306 I209:L209 I273:L274 I246:L252 I278:L284 I311:L317 I226:K231 J142:L142" name="Range37"/>
    <protectedRange sqref="I182 A183:F183" name="Range23"/>
    <protectedRange sqref="I171" name="Range21"/>
    <protectedRange sqref="I160:L160 I161" name="Range19"/>
    <protectedRange sqref="I147:L148" name="Socialines ismokos 2.7"/>
    <protectedRange sqref="I134:L134" name="Imokos 2.6.4"/>
    <protectedRange sqref="I126:L126" name="Imokos i ES 2.6.1.1"/>
    <protectedRange sqref="I111:L111" name="dOTACIJOS 2.5.3"/>
    <protectedRange sqref="I101:L102" name="Dotacijos"/>
    <protectedRange sqref="I78:L80 I86:L87" name="Turto islaidos 2.3.1.2"/>
    <protectedRange sqref="I59:I60" name="Range3"/>
    <protectedRange sqref="I43 I45" name="Islaidos 2.1"/>
    <protectedRange sqref="I49:L49 J43:L43 I54:I58 J45:L45" name="Islaidos 2.2"/>
    <protectedRange sqref="I73:L75" name="Turto islaidos 2.3"/>
    <protectedRange sqref="I83:L85 I88:L89" name="Turto islaidos 2.3.1.3"/>
    <protectedRange sqref="I94:L95 I96 I113:L116" name="Subsidijos 2.4"/>
    <protectedRange sqref="I106:L107" name="Dotacijos 2.5.2.1"/>
    <protectedRange sqref="I121:L122" name="iMOKOS I es 2.6"/>
    <protectedRange sqref="I130:L130" name="Imokos i ES 2.6.3.1"/>
    <protectedRange sqref="I138 I142" name="Imokos 2.6.5.1"/>
    <protectedRange sqref="I152:L156" name="Range18"/>
    <protectedRange sqref="I166:L168" name="Range20"/>
    <protectedRange sqref="I176:L176" name="Range22"/>
    <protectedRange sqref="I267:K267" name="Range38"/>
    <protectedRange sqref="I324:L324" name="Range50"/>
    <protectedRange sqref="J332:L332" name="Range52"/>
    <protectedRange sqref="I338:L338 I343:L343 I345:L345" name="Range54"/>
    <protectedRange sqref="I367:L367" name="Range60"/>
    <protectedRange sqref="B12:F13 J12:L13" name="Range62"/>
    <protectedRange sqref="L28" name="Range64"/>
    <protectedRange sqref="L30" name="Range66"/>
    <protectedRange sqref="I33:L33" name="Range68"/>
    <protectedRange sqref="I62:L63 I61 J54:L60 I64 I65:L68" name="Range57"/>
    <protectedRange sqref="H34 A27:F30 G27:G28 G30 H27:J30" name="Range73"/>
    <protectedRange sqref="I239:L241 I246:L246 I248:L249 I251:L252" name="Range55"/>
  </protectedRanges>
  <customSheetViews>
    <customSheetView guid="{6198B61E-FA57-4671-9F4E-83863AAE4E75}" scale="124" showPageBreaks="1" zeroValues="0" fitToPage="1" hiddenRows="1" hiddenColumns="1" topLeftCell="A4">
      <selection activeCell="J1" sqref="J1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2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3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1"/>
      <headerFooter alignWithMargins="0">
        <oddHeader>&amp;C&amp;P</oddHeader>
      </headerFooter>
    </customSheetView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2"/>
      <headerFooter alignWithMargins="0">
        <oddHeader>&amp;C&amp;P</oddHeader>
      </headerFooter>
    </customSheetView>
    <customSheetView guid="{561F0269-90C9-4E93-A02B-B5083C69FE14}" scale="124" showPageBreaks="1" zeroValues="0" fitToPage="1" hiddenRows="1" hiddenColumns="1">
      <selection activeCell="L368" sqref="L368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3"/>
      <headerFooter alignWithMargins="0">
        <oddHeader>&amp;C&amp;P</oddHeader>
      </headerFooter>
    </customSheetView>
    <customSheetView guid="{B9A3F322-AD35-48EF-B774-F403DC3AF3A8}" showPageBreaks="1" zeroValues="0" fitToPage="1" hiddenRows="1" hiddenColumns="1">
      <selection activeCell="R163" sqref="R163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4"/>
      <headerFooter alignWithMargins="0">
        <oddHeader>&amp;C&amp;P</oddHeader>
      </headerFooter>
    </customSheetView>
  </customSheetViews>
  <mergeCells count="22">
    <mergeCell ref="C30:I30"/>
    <mergeCell ref="A14:L14"/>
    <mergeCell ref="G16:K16"/>
    <mergeCell ref="A17:L17"/>
    <mergeCell ref="G18:K18"/>
    <mergeCell ref="G19:K19"/>
    <mergeCell ref="B20:L20"/>
    <mergeCell ref="G22:K22"/>
    <mergeCell ref="G23:K23"/>
    <mergeCell ref="E25:K25"/>
    <mergeCell ref="A26:L26"/>
    <mergeCell ref="G33:H33"/>
    <mergeCell ref="A35:F36"/>
    <mergeCell ref="G35:G36"/>
    <mergeCell ref="H35:H36"/>
    <mergeCell ref="I35:J35"/>
    <mergeCell ref="D378:G378"/>
    <mergeCell ref="K378:L378"/>
    <mergeCell ref="L35:L36"/>
    <mergeCell ref="A37:F37"/>
    <mergeCell ref="K35:K36"/>
    <mergeCell ref="K375:L375"/>
  </mergeCells>
  <pageMargins left="0.70866141732283472" right="0.70866141732283472" top="0.74803149606299213" bottom="0.74803149606299213" header="0.31496062992125984" footer="0.31496062992125984"/>
  <pageSetup paperSize="9" scale="88" firstPageNumber="0" fitToHeight="0" orientation="portrait" r:id="rId15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26">
        <v>2</v>
      </c>
      <c r="B1" s="26">
        <v>1</v>
      </c>
      <c r="C1" s="37">
        <v>1</v>
      </c>
      <c r="D1" s="45"/>
      <c r="E1" s="26"/>
      <c r="F1" s="31"/>
      <c r="G1" s="64" t="s">
        <v>15</v>
      </c>
    </row>
    <row r="2" spans="1:7">
      <c r="A2" s="27">
        <v>2</v>
      </c>
      <c r="B2" s="26">
        <v>1</v>
      </c>
      <c r="C2" s="37">
        <v>1</v>
      </c>
      <c r="D2" s="45">
        <v>1</v>
      </c>
      <c r="E2" s="26"/>
      <c r="F2" s="31"/>
      <c r="G2" s="37" t="s">
        <v>15</v>
      </c>
    </row>
    <row r="3" spans="1:7">
      <c r="A3" s="27">
        <v>2</v>
      </c>
      <c r="B3" s="26">
        <v>1</v>
      </c>
      <c r="C3" s="37">
        <v>1</v>
      </c>
      <c r="D3" s="45">
        <v>1</v>
      </c>
      <c r="E3" s="26">
        <v>1</v>
      </c>
      <c r="F3" s="31"/>
      <c r="G3" s="37" t="s">
        <v>137</v>
      </c>
    </row>
    <row r="4" spans="1:7">
      <c r="A4" s="27">
        <v>2</v>
      </c>
      <c r="B4" s="26">
        <v>1</v>
      </c>
      <c r="C4" s="37">
        <v>1</v>
      </c>
      <c r="D4" s="45">
        <v>1</v>
      </c>
      <c r="E4" s="26">
        <v>1</v>
      </c>
      <c r="F4" s="31">
        <v>1</v>
      </c>
      <c r="G4" s="37" t="s">
        <v>84</v>
      </c>
    </row>
    <row r="5" spans="1:7">
      <c r="A5" s="27">
        <v>2</v>
      </c>
      <c r="B5" s="26">
        <v>1</v>
      </c>
      <c r="C5" s="37">
        <v>1</v>
      </c>
      <c r="D5" s="45">
        <v>1</v>
      </c>
      <c r="E5" s="26">
        <v>1</v>
      </c>
      <c r="F5" s="31">
        <v>2</v>
      </c>
      <c r="G5" s="37" t="s">
        <v>16</v>
      </c>
    </row>
    <row r="6" spans="1:7">
      <c r="A6" s="27">
        <v>2</v>
      </c>
      <c r="B6" s="26">
        <v>1</v>
      </c>
      <c r="C6" s="37">
        <v>2</v>
      </c>
      <c r="D6" s="45"/>
      <c r="E6" s="26"/>
      <c r="F6" s="31"/>
      <c r="G6" s="64" t="s">
        <v>85</v>
      </c>
    </row>
    <row r="7" spans="1:7">
      <c r="A7" s="27">
        <v>2</v>
      </c>
      <c r="B7" s="26">
        <v>1</v>
      </c>
      <c r="C7" s="37">
        <v>2</v>
      </c>
      <c r="D7" s="45">
        <v>1</v>
      </c>
      <c r="E7" s="26"/>
      <c r="F7" s="31"/>
      <c r="G7" s="37" t="s">
        <v>85</v>
      </c>
    </row>
    <row r="8" spans="1:7">
      <c r="A8" s="27">
        <v>2</v>
      </c>
      <c r="B8" s="26">
        <v>1</v>
      </c>
      <c r="C8" s="37">
        <v>2</v>
      </c>
      <c r="D8" s="45">
        <v>1</v>
      </c>
      <c r="E8" s="26">
        <v>1</v>
      </c>
      <c r="F8" s="31"/>
      <c r="G8" s="37" t="s">
        <v>85</v>
      </c>
    </row>
    <row r="9" spans="1:7">
      <c r="A9" s="27">
        <v>2</v>
      </c>
      <c r="B9" s="26">
        <v>1</v>
      </c>
      <c r="C9" s="37">
        <v>2</v>
      </c>
      <c r="D9" s="45">
        <v>1</v>
      </c>
      <c r="E9" s="26">
        <v>1</v>
      </c>
      <c r="F9" s="31">
        <v>1</v>
      </c>
      <c r="G9" s="37" t="s">
        <v>85</v>
      </c>
    </row>
    <row r="10" spans="1:7">
      <c r="A10" s="28">
        <v>2</v>
      </c>
      <c r="B10" s="59">
        <v>2</v>
      </c>
      <c r="C10" s="41"/>
      <c r="D10" s="47"/>
      <c r="E10" s="36"/>
      <c r="F10" s="29"/>
      <c r="G10" s="57" t="s">
        <v>682</v>
      </c>
    </row>
    <row r="11" spans="1:7">
      <c r="A11" s="27">
        <v>2</v>
      </c>
      <c r="B11" s="26">
        <v>2</v>
      </c>
      <c r="C11" s="37">
        <v>1</v>
      </c>
      <c r="D11" s="45"/>
      <c r="E11" s="26"/>
      <c r="F11" s="31"/>
      <c r="G11" s="64" t="s">
        <v>682</v>
      </c>
    </row>
    <row r="12" spans="1:7">
      <c r="A12" s="27">
        <v>2</v>
      </c>
      <c r="B12" s="26">
        <v>2</v>
      </c>
      <c r="C12" s="37">
        <v>1</v>
      </c>
      <c r="D12" s="45">
        <v>1</v>
      </c>
      <c r="E12" s="26"/>
      <c r="F12" s="31"/>
      <c r="G12" s="64" t="s">
        <v>682</v>
      </c>
    </row>
    <row r="13" spans="1:7">
      <c r="A13" s="30">
        <v>2</v>
      </c>
      <c r="B13" s="34">
        <v>2</v>
      </c>
      <c r="C13" s="39">
        <v>1</v>
      </c>
      <c r="D13" s="9">
        <v>1</v>
      </c>
      <c r="E13" s="34">
        <v>1</v>
      </c>
      <c r="F13" s="54"/>
      <c r="G13" s="64" t="s">
        <v>682</v>
      </c>
    </row>
    <row r="14" spans="1:7">
      <c r="A14" s="27">
        <v>2</v>
      </c>
      <c r="B14" s="26">
        <v>2</v>
      </c>
      <c r="C14" s="37">
        <v>1</v>
      </c>
      <c r="D14" s="45">
        <v>1</v>
      </c>
      <c r="E14" s="26">
        <v>1</v>
      </c>
      <c r="F14" s="32">
        <v>1</v>
      </c>
      <c r="G14" s="37" t="s">
        <v>667</v>
      </c>
    </row>
    <row r="15" spans="1:7">
      <c r="A15" s="27">
        <v>2</v>
      </c>
      <c r="B15" s="26">
        <v>2</v>
      </c>
      <c r="C15" s="37">
        <v>1</v>
      </c>
      <c r="D15" s="45">
        <v>1</v>
      </c>
      <c r="E15" s="26">
        <v>1</v>
      </c>
      <c r="F15" s="31">
        <v>2</v>
      </c>
      <c r="G15" s="37" t="s">
        <v>668</v>
      </c>
    </row>
    <row r="16" spans="1:7">
      <c r="A16" s="27">
        <v>2</v>
      </c>
      <c r="B16" s="26">
        <v>2</v>
      </c>
      <c r="C16" s="37">
        <v>1</v>
      </c>
      <c r="D16" s="45">
        <v>1</v>
      </c>
      <c r="E16" s="26">
        <v>1</v>
      </c>
      <c r="F16" s="31">
        <v>5</v>
      </c>
      <c r="G16" s="37" t="s">
        <v>669</v>
      </c>
    </row>
    <row r="17" spans="1:7" ht="25.5">
      <c r="A17" s="27">
        <v>2</v>
      </c>
      <c r="B17" s="26">
        <v>2</v>
      </c>
      <c r="C17" s="37">
        <v>1</v>
      </c>
      <c r="D17" s="45">
        <v>1</v>
      </c>
      <c r="E17" s="26">
        <v>1</v>
      </c>
      <c r="F17" s="31">
        <v>6</v>
      </c>
      <c r="G17" s="37" t="s">
        <v>670</v>
      </c>
    </row>
    <row r="18" spans="1:7">
      <c r="A18" s="48">
        <v>2</v>
      </c>
      <c r="B18" s="36">
        <v>2</v>
      </c>
      <c r="C18" s="41">
        <v>1</v>
      </c>
      <c r="D18" s="47">
        <v>1</v>
      </c>
      <c r="E18" s="36">
        <v>1</v>
      </c>
      <c r="F18" s="29">
        <v>7</v>
      </c>
      <c r="G18" s="41" t="s">
        <v>671</v>
      </c>
    </row>
    <row r="19" spans="1:7">
      <c r="A19" s="27">
        <v>2</v>
      </c>
      <c r="B19" s="26">
        <v>2</v>
      </c>
      <c r="C19" s="37">
        <v>1</v>
      </c>
      <c r="D19" s="45">
        <v>1</v>
      </c>
      <c r="E19" s="26">
        <v>1</v>
      </c>
      <c r="F19" s="31">
        <v>11</v>
      </c>
      <c r="G19" s="37" t="s">
        <v>672</v>
      </c>
    </row>
    <row r="20" spans="1:7">
      <c r="A20" s="30">
        <v>2</v>
      </c>
      <c r="B20" s="49">
        <v>2</v>
      </c>
      <c r="C20" s="50">
        <v>1</v>
      </c>
      <c r="D20" s="50">
        <v>1</v>
      </c>
      <c r="E20" s="50">
        <v>1</v>
      </c>
      <c r="F20" s="55">
        <v>12</v>
      </c>
      <c r="G20" s="217" t="s">
        <v>673</v>
      </c>
    </row>
    <row r="21" spans="1:7">
      <c r="A21" s="27">
        <v>2</v>
      </c>
      <c r="B21" s="26">
        <v>2</v>
      </c>
      <c r="C21" s="37">
        <v>1</v>
      </c>
      <c r="D21" s="37">
        <v>1</v>
      </c>
      <c r="E21" s="37">
        <v>1</v>
      </c>
      <c r="F21" s="31">
        <v>14</v>
      </c>
      <c r="G21" s="254" t="s">
        <v>674</v>
      </c>
    </row>
    <row r="22" spans="1:7">
      <c r="A22" s="27">
        <v>2</v>
      </c>
      <c r="B22" s="26">
        <v>2</v>
      </c>
      <c r="C22" s="37">
        <v>1</v>
      </c>
      <c r="D22" s="37">
        <v>1</v>
      </c>
      <c r="E22" s="37">
        <v>1</v>
      </c>
      <c r="F22" s="31">
        <v>15</v>
      </c>
      <c r="G22" s="64" t="s">
        <v>675</v>
      </c>
    </row>
    <row r="23" spans="1:7">
      <c r="A23" s="27">
        <v>2</v>
      </c>
      <c r="B23" s="26">
        <v>2</v>
      </c>
      <c r="C23" s="37">
        <v>1</v>
      </c>
      <c r="D23" s="37">
        <v>1</v>
      </c>
      <c r="E23" s="37">
        <v>1</v>
      </c>
      <c r="F23" s="31">
        <v>16</v>
      </c>
      <c r="G23" s="37" t="s">
        <v>676</v>
      </c>
    </row>
    <row r="24" spans="1:7">
      <c r="A24" s="27">
        <v>2</v>
      </c>
      <c r="B24" s="26">
        <v>2</v>
      </c>
      <c r="C24" s="37">
        <v>1</v>
      </c>
      <c r="D24" s="37">
        <v>1</v>
      </c>
      <c r="E24" s="37">
        <v>1</v>
      </c>
      <c r="F24" s="31">
        <v>17</v>
      </c>
      <c r="G24" s="37" t="s">
        <v>677</v>
      </c>
    </row>
    <row r="25" spans="1:7">
      <c r="A25" s="27">
        <v>2</v>
      </c>
      <c r="B25" s="26">
        <v>2</v>
      </c>
      <c r="C25" s="37">
        <v>1</v>
      </c>
      <c r="D25" s="37">
        <v>1</v>
      </c>
      <c r="E25" s="37">
        <v>1</v>
      </c>
      <c r="F25" s="31">
        <v>20</v>
      </c>
      <c r="G25" s="37" t="s">
        <v>678</v>
      </c>
    </row>
    <row r="26" spans="1:7" ht="25.5">
      <c r="A26" s="172">
        <v>2</v>
      </c>
      <c r="B26" s="65">
        <v>2</v>
      </c>
      <c r="C26" s="64">
        <v>1</v>
      </c>
      <c r="D26" s="64">
        <v>1</v>
      </c>
      <c r="E26" s="64">
        <v>1</v>
      </c>
      <c r="F26" s="247">
        <v>21</v>
      </c>
      <c r="G26" s="64" t="s">
        <v>679</v>
      </c>
    </row>
    <row r="27" spans="1:7">
      <c r="A27" s="172">
        <v>2</v>
      </c>
      <c r="B27" s="65">
        <v>2</v>
      </c>
      <c r="C27" s="64">
        <v>1</v>
      </c>
      <c r="D27" s="64">
        <v>1</v>
      </c>
      <c r="E27" s="64">
        <v>1</v>
      </c>
      <c r="F27" s="247">
        <v>22</v>
      </c>
      <c r="G27" s="64" t="s">
        <v>680</v>
      </c>
    </row>
    <row r="28" spans="1:7">
      <c r="A28" s="172">
        <v>2</v>
      </c>
      <c r="B28" s="65">
        <v>2</v>
      </c>
      <c r="C28" s="64">
        <v>1</v>
      </c>
      <c r="D28" s="64">
        <v>1</v>
      </c>
      <c r="E28" s="64">
        <v>1</v>
      </c>
      <c r="F28" s="247">
        <v>23</v>
      </c>
      <c r="G28" s="64" t="s">
        <v>263</v>
      </c>
    </row>
    <row r="29" spans="1:7">
      <c r="A29" s="27">
        <v>2</v>
      </c>
      <c r="B29" s="26">
        <v>2</v>
      </c>
      <c r="C29" s="37">
        <v>1</v>
      </c>
      <c r="D29" s="37">
        <v>1</v>
      </c>
      <c r="E29" s="37">
        <v>1</v>
      </c>
      <c r="F29" s="31">
        <v>30</v>
      </c>
      <c r="G29" s="64" t="s">
        <v>681</v>
      </c>
    </row>
    <row r="30" spans="1:7">
      <c r="A30" s="100">
        <v>2</v>
      </c>
      <c r="B30" s="101">
        <v>3</v>
      </c>
      <c r="C30" s="57"/>
      <c r="D30" s="41"/>
      <c r="E30" s="41"/>
      <c r="F30" s="29"/>
      <c r="G30" s="99" t="s">
        <v>563</v>
      </c>
    </row>
    <row r="31" spans="1:7">
      <c r="A31" s="27">
        <v>2</v>
      </c>
      <c r="B31" s="26">
        <v>3</v>
      </c>
      <c r="C31" s="37">
        <v>1</v>
      </c>
      <c r="D31" s="37"/>
      <c r="E31" s="37"/>
      <c r="F31" s="31"/>
      <c r="G31" s="64" t="s">
        <v>30</v>
      </c>
    </row>
    <row r="32" spans="1:7">
      <c r="A32" s="27">
        <v>2</v>
      </c>
      <c r="B32" s="26">
        <v>3</v>
      </c>
      <c r="C32" s="37">
        <v>1</v>
      </c>
      <c r="D32" s="37">
        <v>1</v>
      </c>
      <c r="E32" s="37"/>
      <c r="F32" s="31"/>
      <c r="G32" s="64" t="s">
        <v>572</v>
      </c>
    </row>
    <row r="33" spans="1:7">
      <c r="A33" s="27">
        <v>2</v>
      </c>
      <c r="B33" s="26">
        <v>3</v>
      </c>
      <c r="C33" s="37">
        <v>1</v>
      </c>
      <c r="D33" s="37">
        <v>1</v>
      </c>
      <c r="E33" s="37">
        <v>1</v>
      </c>
      <c r="F33" s="31"/>
      <c r="G33" s="64" t="s">
        <v>572</v>
      </c>
    </row>
    <row r="34" spans="1:7">
      <c r="A34" s="27">
        <v>2</v>
      </c>
      <c r="B34" s="26">
        <v>3</v>
      </c>
      <c r="C34" s="37">
        <v>1</v>
      </c>
      <c r="D34" s="37">
        <v>1</v>
      </c>
      <c r="E34" s="37">
        <v>1</v>
      </c>
      <c r="F34" s="31">
        <v>1</v>
      </c>
      <c r="G34" s="37" t="s">
        <v>10</v>
      </c>
    </row>
    <row r="35" spans="1:7">
      <c r="A35" s="27">
        <v>2</v>
      </c>
      <c r="B35" s="36">
        <v>3</v>
      </c>
      <c r="C35" s="41">
        <v>1</v>
      </c>
      <c r="D35" s="41">
        <v>1</v>
      </c>
      <c r="E35" s="41">
        <v>1</v>
      </c>
      <c r="F35" s="29">
        <v>2</v>
      </c>
      <c r="G35" s="41" t="s">
        <v>4</v>
      </c>
    </row>
    <row r="36" spans="1:7">
      <c r="A36" s="26">
        <v>2</v>
      </c>
      <c r="B36" s="37">
        <v>3</v>
      </c>
      <c r="C36" s="37">
        <v>1</v>
      </c>
      <c r="D36" s="37">
        <v>1</v>
      </c>
      <c r="E36" s="37">
        <v>1</v>
      </c>
      <c r="F36" s="31">
        <v>3</v>
      </c>
      <c r="G36" s="37" t="s">
        <v>91</v>
      </c>
    </row>
    <row r="37" spans="1:7" ht="25.5">
      <c r="A37" s="36">
        <v>2</v>
      </c>
      <c r="B37" s="41">
        <v>3</v>
      </c>
      <c r="C37" s="41">
        <v>1</v>
      </c>
      <c r="D37" s="41">
        <v>2</v>
      </c>
      <c r="E37" s="41"/>
      <c r="F37" s="29"/>
      <c r="G37" s="166" t="s">
        <v>573</v>
      </c>
    </row>
    <row r="38" spans="1:7" ht="25.5">
      <c r="A38" s="34">
        <v>2</v>
      </c>
      <c r="B38" s="39">
        <v>3</v>
      </c>
      <c r="C38" s="39">
        <v>1</v>
      </c>
      <c r="D38" s="39">
        <v>2</v>
      </c>
      <c r="E38" s="39">
        <v>1</v>
      </c>
      <c r="F38" s="54"/>
      <c r="G38" s="166" t="s">
        <v>573</v>
      </c>
    </row>
    <row r="39" spans="1:7">
      <c r="A39" s="26">
        <v>2</v>
      </c>
      <c r="B39" s="37">
        <v>3</v>
      </c>
      <c r="C39" s="37">
        <v>1</v>
      </c>
      <c r="D39" s="37">
        <v>2</v>
      </c>
      <c r="E39" s="37">
        <v>1</v>
      </c>
      <c r="F39" s="31">
        <v>1</v>
      </c>
      <c r="G39" s="26" t="s">
        <v>10</v>
      </c>
    </row>
    <row r="40" spans="1:7">
      <c r="A40" s="26">
        <v>2</v>
      </c>
      <c r="B40" s="37">
        <v>3</v>
      </c>
      <c r="C40" s="37">
        <v>1</v>
      </c>
      <c r="D40" s="37">
        <v>2</v>
      </c>
      <c r="E40" s="37">
        <v>1</v>
      </c>
      <c r="F40" s="31">
        <v>2</v>
      </c>
      <c r="G40" s="26" t="s">
        <v>4</v>
      </c>
    </row>
    <row r="41" spans="1:7">
      <c r="A41" s="26">
        <v>2</v>
      </c>
      <c r="B41" s="37">
        <v>3</v>
      </c>
      <c r="C41" s="37">
        <v>1</v>
      </c>
      <c r="D41" s="37">
        <v>2</v>
      </c>
      <c r="E41" s="37">
        <v>1</v>
      </c>
      <c r="F41" s="31">
        <v>3</v>
      </c>
      <c r="G41" s="65" t="s">
        <v>91</v>
      </c>
    </row>
    <row r="42" spans="1:7">
      <c r="A42" s="26">
        <v>2</v>
      </c>
      <c r="B42" s="37">
        <v>3</v>
      </c>
      <c r="C42" s="37">
        <v>1</v>
      </c>
      <c r="D42" s="37">
        <v>3</v>
      </c>
      <c r="E42" s="37"/>
      <c r="F42" s="31"/>
      <c r="G42" s="65" t="s">
        <v>577</v>
      </c>
    </row>
    <row r="43" spans="1:7">
      <c r="A43" s="26">
        <v>2</v>
      </c>
      <c r="B43" s="37">
        <v>3</v>
      </c>
      <c r="C43" s="37">
        <v>1</v>
      </c>
      <c r="D43" s="37">
        <v>3</v>
      </c>
      <c r="E43" s="37">
        <v>1</v>
      </c>
      <c r="F43" s="31"/>
      <c r="G43" s="65" t="s">
        <v>578</v>
      </c>
    </row>
    <row r="44" spans="1:7">
      <c r="A44" s="36">
        <v>2</v>
      </c>
      <c r="B44" s="41">
        <v>3</v>
      </c>
      <c r="C44" s="41">
        <v>1</v>
      </c>
      <c r="D44" s="41">
        <v>3</v>
      </c>
      <c r="E44" s="41">
        <v>1</v>
      </c>
      <c r="F44" s="29">
        <v>1</v>
      </c>
      <c r="G44" s="201" t="s">
        <v>574</v>
      </c>
    </row>
    <row r="45" spans="1:7">
      <c r="A45" s="26">
        <v>2</v>
      </c>
      <c r="B45" s="37">
        <v>3</v>
      </c>
      <c r="C45" s="37">
        <v>1</v>
      </c>
      <c r="D45" s="37">
        <v>3</v>
      </c>
      <c r="E45" s="37">
        <v>1</v>
      </c>
      <c r="F45" s="31">
        <v>2</v>
      </c>
      <c r="G45" s="65" t="s">
        <v>575</v>
      </c>
    </row>
    <row r="46" spans="1:7">
      <c r="A46" s="36">
        <v>2</v>
      </c>
      <c r="B46" s="41">
        <v>3</v>
      </c>
      <c r="C46" s="41">
        <v>1</v>
      </c>
      <c r="D46" s="41">
        <v>3</v>
      </c>
      <c r="E46" s="41">
        <v>1</v>
      </c>
      <c r="F46" s="29">
        <v>3</v>
      </c>
      <c r="G46" s="201" t="s">
        <v>576</v>
      </c>
    </row>
    <row r="47" spans="1:7">
      <c r="A47" s="36">
        <v>2</v>
      </c>
      <c r="B47" s="41">
        <v>3</v>
      </c>
      <c r="C47" s="41">
        <v>2</v>
      </c>
      <c r="D47" s="41"/>
      <c r="E47" s="41"/>
      <c r="F47" s="29"/>
      <c r="G47" s="201" t="s">
        <v>683</v>
      </c>
    </row>
    <row r="48" spans="1:7">
      <c r="A48" s="36">
        <v>2</v>
      </c>
      <c r="B48" s="41">
        <v>3</v>
      </c>
      <c r="C48" s="41">
        <v>2</v>
      </c>
      <c r="D48" s="41">
        <v>1</v>
      </c>
      <c r="E48" s="41"/>
      <c r="F48" s="29"/>
      <c r="G48" s="201" t="s">
        <v>683</v>
      </c>
    </row>
    <row r="49" spans="1:7">
      <c r="A49" s="36">
        <v>2</v>
      </c>
      <c r="B49" s="41">
        <v>3</v>
      </c>
      <c r="C49" s="41">
        <v>2</v>
      </c>
      <c r="D49" s="41">
        <v>1</v>
      </c>
      <c r="E49" s="41">
        <v>1</v>
      </c>
      <c r="F49" s="29"/>
      <c r="G49" s="201" t="s">
        <v>683</v>
      </c>
    </row>
    <row r="50" spans="1:7">
      <c r="A50" s="36">
        <v>2</v>
      </c>
      <c r="B50" s="41">
        <v>3</v>
      </c>
      <c r="C50" s="41">
        <v>2</v>
      </c>
      <c r="D50" s="41">
        <v>1</v>
      </c>
      <c r="E50" s="41">
        <v>1</v>
      </c>
      <c r="F50" s="29">
        <v>1</v>
      </c>
      <c r="G50" s="201" t="s">
        <v>683</v>
      </c>
    </row>
    <row r="51" spans="1:7">
      <c r="A51" s="35">
        <v>2</v>
      </c>
      <c r="B51" s="40">
        <v>4</v>
      </c>
      <c r="C51" s="40"/>
      <c r="D51" s="40"/>
      <c r="E51" s="40"/>
      <c r="F51" s="53"/>
      <c r="G51" s="35" t="s">
        <v>36</v>
      </c>
    </row>
    <row r="52" spans="1:7">
      <c r="A52" s="26">
        <v>2</v>
      </c>
      <c r="B52" s="37">
        <v>4</v>
      </c>
      <c r="C52" s="37">
        <v>1</v>
      </c>
      <c r="D52" s="37"/>
      <c r="E52" s="37"/>
      <c r="F52" s="31"/>
      <c r="G52" s="65" t="s">
        <v>94</v>
      </c>
    </row>
    <row r="53" spans="1:7">
      <c r="A53" s="26">
        <v>2</v>
      </c>
      <c r="B53" s="37">
        <v>4</v>
      </c>
      <c r="C53" s="37">
        <v>1</v>
      </c>
      <c r="D53" s="37">
        <v>1</v>
      </c>
      <c r="E53" s="37"/>
      <c r="F53" s="31"/>
      <c r="G53" s="26" t="s">
        <v>94</v>
      </c>
    </row>
    <row r="54" spans="1:7">
      <c r="A54" s="26">
        <v>2</v>
      </c>
      <c r="B54" s="37">
        <v>4</v>
      </c>
      <c r="C54" s="37">
        <v>1</v>
      </c>
      <c r="D54" s="37">
        <v>1</v>
      </c>
      <c r="E54" s="37">
        <v>1</v>
      </c>
      <c r="F54" s="31"/>
      <c r="G54" s="26" t="s">
        <v>94</v>
      </c>
    </row>
    <row r="55" spans="1:7">
      <c r="A55" s="26">
        <v>2</v>
      </c>
      <c r="B55" s="37">
        <v>4</v>
      </c>
      <c r="C55" s="37">
        <v>1</v>
      </c>
      <c r="D55" s="37">
        <v>1</v>
      </c>
      <c r="E55" s="37">
        <v>1</v>
      </c>
      <c r="F55" s="31">
        <v>1</v>
      </c>
      <c r="G55" s="26" t="s">
        <v>37</v>
      </c>
    </row>
    <row r="56" spans="1:7">
      <c r="A56" s="26">
        <v>2</v>
      </c>
      <c r="B56" s="26">
        <v>4</v>
      </c>
      <c r="C56" s="26">
        <v>1</v>
      </c>
      <c r="D56" s="37">
        <v>1</v>
      </c>
      <c r="E56" s="37">
        <v>1</v>
      </c>
      <c r="F56" s="25">
        <v>2</v>
      </c>
      <c r="G56" s="45" t="s">
        <v>38</v>
      </c>
    </row>
    <row r="57" spans="1:7">
      <c r="A57" s="26">
        <v>2</v>
      </c>
      <c r="B57" s="37">
        <v>4</v>
      </c>
      <c r="C57" s="26">
        <v>1</v>
      </c>
      <c r="D57" s="37">
        <v>1</v>
      </c>
      <c r="E57" s="37">
        <v>1</v>
      </c>
      <c r="F57" s="25">
        <v>3</v>
      </c>
      <c r="G57" s="45" t="s">
        <v>39</v>
      </c>
    </row>
    <row r="58" spans="1:7">
      <c r="A58" s="35">
        <v>2</v>
      </c>
      <c r="B58" s="40">
        <v>5</v>
      </c>
      <c r="C58" s="35"/>
      <c r="D58" s="40"/>
      <c r="E58" s="40"/>
      <c r="F58" s="43"/>
      <c r="G58" s="46" t="s">
        <v>40</v>
      </c>
    </row>
    <row r="59" spans="1:7">
      <c r="A59" s="36">
        <v>2</v>
      </c>
      <c r="B59" s="41">
        <v>5</v>
      </c>
      <c r="C59" s="36">
        <v>1</v>
      </c>
      <c r="D59" s="41"/>
      <c r="E59" s="41"/>
      <c r="F59" s="44"/>
      <c r="G59" s="167" t="s">
        <v>95</v>
      </c>
    </row>
    <row r="60" spans="1:7">
      <c r="A60" s="26">
        <v>2</v>
      </c>
      <c r="B60" s="37">
        <v>5</v>
      </c>
      <c r="C60" s="26">
        <v>1</v>
      </c>
      <c r="D60" s="37">
        <v>1</v>
      </c>
      <c r="E60" s="37"/>
      <c r="F60" s="25"/>
      <c r="G60" s="45" t="s">
        <v>95</v>
      </c>
    </row>
    <row r="61" spans="1:7">
      <c r="A61" s="26">
        <v>2</v>
      </c>
      <c r="B61" s="37">
        <v>5</v>
      </c>
      <c r="C61" s="26">
        <v>1</v>
      </c>
      <c r="D61" s="37">
        <v>1</v>
      </c>
      <c r="E61" s="37">
        <v>1</v>
      </c>
      <c r="F61" s="25"/>
      <c r="G61" s="45" t="s">
        <v>95</v>
      </c>
    </row>
    <row r="62" spans="1:7">
      <c r="A62" s="26">
        <v>2</v>
      </c>
      <c r="B62" s="37">
        <v>5</v>
      </c>
      <c r="C62" s="26">
        <v>1</v>
      </c>
      <c r="D62" s="37">
        <v>1</v>
      </c>
      <c r="E62" s="37">
        <v>1</v>
      </c>
      <c r="F62" s="25">
        <v>1</v>
      </c>
      <c r="G62" s="168" t="s">
        <v>579</v>
      </c>
    </row>
    <row r="63" spans="1:7">
      <c r="A63" s="26">
        <v>2</v>
      </c>
      <c r="B63" s="37">
        <v>5</v>
      </c>
      <c r="C63" s="26">
        <v>1</v>
      </c>
      <c r="D63" s="37">
        <v>1</v>
      </c>
      <c r="E63" s="37">
        <v>1</v>
      </c>
      <c r="F63" s="25">
        <v>2</v>
      </c>
      <c r="G63" s="168" t="s">
        <v>564</v>
      </c>
    </row>
    <row r="64" spans="1:7">
      <c r="A64" s="26">
        <v>2</v>
      </c>
      <c r="B64" s="37">
        <v>5</v>
      </c>
      <c r="C64" s="26">
        <v>2</v>
      </c>
      <c r="D64" s="37"/>
      <c r="E64" s="37"/>
      <c r="F64" s="25"/>
      <c r="G64" s="168" t="s">
        <v>96</v>
      </c>
    </row>
    <row r="65" spans="1:7">
      <c r="A65" s="27">
        <v>2</v>
      </c>
      <c r="B65" s="26">
        <v>5</v>
      </c>
      <c r="C65" s="37">
        <v>2</v>
      </c>
      <c r="D65" s="45">
        <v>1</v>
      </c>
      <c r="E65" s="26"/>
      <c r="F65" s="25"/>
      <c r="G65" s="37" t="s">
        <v>96</v>
      </c>
    </row>
    <row r="66" spans="1:7">
      <c r="A66" s="27">
        <v>2</v>
      </c>
      <c r="B66" s="26">
        <v>5</v>
      </c>
      <c r="C66" s="37">
        <v>2</v>
      </c>
      <c r="D66" s="45">
        <v>1</v>
      </c>
      <c r="E66" s="26">
        <v>1</v>
      </c>
      <c r="F66" s="25"/>
      <c r="G66" s="37" t="s">
        <v>96</v>
      </c>
    </row>
    <row r="67" spans="1:7" ht="25.5">
      <c r="A67" s="27">
        <v>2</v>
      </c>
      <c r="B67" s="26">
        <v>5</v>
      </c>
      <c r="C67" s="37">
        <v>2</v>
      </c>
      <c r="D67" s="45">
        <v>1</v>
      </c>
      <c r="E67" s="26">
        <v>1</v>
      </c>
      <c r="F67" s="25">
        <v>1</v>
      </c>
      <c r="G67" s="64" t="s">
        <v>580</v>
      </c>
    </row>
    <row r="68" spans="1:7">
      <c r="A68" s="27">
        <v>2</v>
      </c>
      <c r="B68" s="26">
        <v>5</v>
      </c>
      <c r="C68" s="37">
        <v>2</v>
      </c>
      <c r="D68" s="45">
        <v>1</v>
      </c>
      <c r="E68" s="26">
        <v>1</v>
      </c>
      <c r="F68" s="25">
        <v>2</v>
      </c>
      <c r="G68" s="64" t="s">
        <v>581</v>
      </c>
    </row>
    <row r="69" spans="1:7">
      <c r="A69" s="27">
        <v>2</v>
      </c>
      <c r="B69" s="26">
        <v>5</v>
      </c>
      <c r="C69" s="37">
        <v>3</v>
      </c>
      <c r="D69" s="45"/>
      <c r="E69" s="26"/>
      <c r="F69" s="25"/>
      <c r="G69" s="64" t="s">
        <v>582</v>
      </c>
    </row>
    <row r="70" spans="1:7" ht="25.5">
      <c r="A70" s="27">
        <v>2</v>
      </c>
      <c r="B70" s="26">
        <v>5</v>
      </c>
      <c r="C70" s="37">
        <v>3</v>
      </c>
      <c r="D70" s="45">
        <v>1</v>
      </c>
      <c r="E70" s="26"/>
      <c r="F70" s="25"/>
      <c r="G70" s="64" t="s">
        <v>583</v>
      </c>
    </row>
    <row r="71" spans="1:7" ht="25.5">
      <c r="A71" s="30">
        <v>2</v>
      </c>
      <c r="B71" s="34">
        <v>5</v>
      </c>
      <c r="C71" s="39">
        <v>3</v>
      </c>
      <c r="D71" s="9">
        <v>1</v>
      </c>
      <c r="E71" s="34">
        <v>1</v>
      </c>
      <c r="F71" s="42"/>
      <c r="G71" s="169" t="s">
        <v>583</v>
      </c>
    </row>
    <row r="72" spans="1:7" ht="25.5">
      <c r="A72" s="27">
        <v>2</v>
      </c>
      <c r="B72" s="26">
        <v>5</v>
      </c>
      <c r="C72" s="37">
        <v>3</v>
      </c>
      <c r="D72" s="45">
        <v>1</v>
      </c>
      <c r="E72" s="26">
        <v>1</v>
      </c>
      <c r="F72" s="25">
        <v>1</v>
      </c>
      <c r="G72" s="64" t="s">
        <v>583</v>
      </c>
    </row>
    <row r="73" spans="1:7">
      <c r="A73" s="30">
        <v>2</v>
      </c>
      <c r="B73" s="34">
        <v>5</v>
      </c>
      <c r="C73" s="39">
        <v>3</v>
      </c>
      <c r="D73" s="9">
        <v>1</v>
      </c>
      <c r="E73" s="34">
        <v>1</v>
      </c>
      <c r="F73" s="42">
        <v>2</v>
      </c>
      <c r="G73" s="169" t="s">
        <v>565</v>
      </c>
    </row>
    <row r="74" spans="1:7" ht="25.5">
      <c r="A74" s="249">
        <v>2</v>
      </c>
      <c r="B74" s="250">
        <v>5</v>
      </c>
      <c r="C74" s="169">
        <v>3</v>
      </c>
      <c r="D74" s="171">
        <v>2</v>
      </c>
      <c r="E74" s="250"/>
      <c r="F74" s="251"/>
      <c r="G74" s="169" t="s">
        <v>212</v>
      </c>
    </row>
    <row r="75" spans="1:7" ht="25.5">
      <c r="A75" s="249">
        <v>2</v>
      </c>
      <c r="B75" s="250">
        <v>5</v>
      </c>
      <c r="C75" s="169">
        <v>3</v>
      </c>
      <c r="D75" s="171">
        <v>2</v>
      </c>
      <c r="E75" s="250">
        <v>1</v>
      </c>
      <c r="F75" s="251"/>
      <c r="G75" s="169" t="s">
        <v>212</v>
      </c>
    </row>
    <row r="76" spans="1:7" ht="25.5">
      <c r="A76" s="249">
        <v>2</v>
      </c>
      <c r="B76" s="250">
        <v>5</v>
      </c>
      <c r="C76" s="169">
        <v>3</v>
      </c>
      <c r="D76" s="171">
        <v>2</v>
      </c>
      <c r="E76" s="250">
        <v>1</v>
      </c>
      <c r="F76" s="251">
        <v>1</v>
      </c>
      <c r="G76" s="169" t="s">
        <v>212</v>
      </c>
    </row>
    <row r="77" spans="1:7">
      <c r="A77" s="249">
        <v>2</v>
      </c>
      <c r="B77" s="250">
        <v>5</v>
      </c>
      <c r="C77" s="169">
        <v>3</v>
      </c>
      <c r="D77" s="171">
        <v>2</v>
      </c>
      <c r="E77" s="250">
        <v>1</v>
      </c>
      <c r="F77" s="251">
        <v>2</v>
      </c>
      <c r="G77" s="169" t="s">
        <v>213</v>
      </c>
    </row>
    <row r="78" spans="1:7">
      <c r="A78" s="33">
        <v>2</v>
      </c>
      <c r="B78" s="35">
        <v>6</v>
      </c>
      <c r="C78" s="40"/>
      <c r="D78" s="46"/>
      <c r="E78" s="35"/>
      <c r="F78" s="43"/>
      <c r="G78" s="118" t="s">
        <v>43</v>
      </c>
    </row>
    <row r="79" spans="1:7">
      <c r="A79" s="30">
        <v>2</v>
      </c>
      <c r="B79" s="34">
        <v>6</v>
      </c>
      <c r="C79" s="39">
        <v>1</v>
      </c>
      <c r="D79" s="9"/>
      <c r="E79" s="34"/>
      <c r="F79" s="42"/>
      <c r="G79" s="169" t="s">
        <v>98</v>
      </c>
    </row>
    <row r="80" spans="1:7">
      <c r="A80" s="27">
        <v>2</v>
      </c>
      <c r="B80" s="26">
        <v>6</v>
      </c>
      <c r="C80" s="37">
        <v>1</v>
      </c>
      <c r="D80" s="45">
        <v>1</v>
      </c>
      <c r="E80" s="26"/>
      <c r="F80" s="25"/>
      <c r="G80" s="37" t="s">
        <v>98</v>
      </c>
    </row>
    <row r="81" spans="1:7">
      <c r="A81" s="27">
        <v>2</v>
      </c>
      <c r="B81" s="26">
        <v>6</v>
      </c>
      <c r="C81" s="37">
        <v>1</v>
      </c>
      <c r="D81" s="45">
        <v>1</v>
      </c>
      <c r="E81" s="26">
        <v>1</v>
      </c>
      <c r="F81" s="25"/>
      <c r="G81" s="37" t="s">
        <v>98</v>
      </c>
    </row>
    <row r="82" spans="1:7">
      <c r="A82" s="27">
        <v>2</v>
      </c>
      <c r="B82" s="26">
        <v>6</v>
      </c>
      <c r="C82" s="37">
        <v>1</v>
      </c>
      <c r="D82" s="45">
        <v>1</v>
      </c>
      <c r="E82" s="26">
        <v>1</v>
      </c>
      <c r="F82" s="25">
        <v>1</v>
      </c>
      <c r="G82" s="37" t="s">
        <v>44</v>
      </c>
    </row>
    <row r="83" spans="1:7">
      <c r="A83" s="48">
        <v>2</v>
      </c>
      <c r="B83" s="36">
        <v>6</v>
      </c>
      <c r="C83" s="41">
        <v>1</v>
      </c>
      <c r="D83" s="47">
        <v>1</v>
      </c>
      <c r="E83" s="36">
        <v>1</v>
      </c>
      <c r="F83" s="44">
        <v>2</v>
      </c>
      <c r="G83" s="41" t="s">
        <v>99</v>
      </c>
    </row>
    <row r="84" spans="1:7">
      <c r="A84" s="27">
        <v>2</v>
      </c>
      <c r="B84" s="26">
        <v>6</v>
      </c>
      <c r="C84" s="37">
        <v>2</v>
      </c>
      <c r="D84" s="45"/>
      <c r="E84" s="26"/>
      <c r="F84" s="25"/>
      <c r="G84" s="64" t="s">
        <v>684</v>
      </c>
    </row>
    <row r="85" spans="1:7">
      <c r="A85" s="27">
        <v>2</v>
      </c>
      <c r="B85" s="26">
        <v>6</v>
      </c>
      <c r="C85" s="37">
        <v>2</v>
      </c>
      <c r="D85" s="45">
        <v>1</v>
      </c>
      <c r="E85" s="26"/>
      <c r="F85" s="25"/>
      <c r="G85" s="64" t="s">
        <v>684</v>
      </c>
    </row>
    <row r="86" spans="1:7">
      <c r="A86" s="27">
        <v>2</v>
      </c>
      <c r="B86" s="26">
        <v>6</v>
      </c>
      <c r="C86" s="37">
        <v>2</v>
      </c>
      <c r="D86" s="45">
        <v>1</v>
      </c>
      <c r="E86" s="26">
        <v>1</v>
      </c>
      <c r="F86" s="25"/>
      <c r="G86" s="64" t="s">
        <v>684</v>
      </c>
    </row>
    <row r="87" spans="1:7">
      <c r="A87" s="27">
        <v>2</v>
      </c>
      <c r="B87" s="26">
        <v>6</v>
      </c>
      <c r="C87" s="37">
        <v>2</v>
      </c>
      <c r="D87" s="45">
        <v>1</v>
      </c>
      <c r="E87" s="26">
        <v>1</v>
      </c>
      <c r="F87" s="25">
        <v>1</v>
      </c>
      <c r="G87" s="64" t="s">
        <v>684</v>
      </c>
    </row>
    <row r="88" spans="1:7">
      <c r="A88" s="48">
        <v>2</v>
      </c>
      <c r="B88" s="36">
        <v>6</v>
      </c>
      <c r="C88" s="41">
        <v>3</v>
      </c>
      <c r="D88" s="47"/>
      <c r="E88" s="36"/>
      <c r="F88" s="44"/>
      <c r="G88" s="166" t="s">
        <v>45</v>
      </c>
    </row>
    <row r="89" spans="1:7">
      <c r="A89" s="27">
        <v>2</v>
      </c>
      <c r="B89" s="26">
        <v>6</v>
      </c>
      <c r="C89" s="37">
        <v>3</v>
      </c>
      <c r="D89" s="45">
        <v>1</v>
      </c>
      <c r="E89" s="26"/>
      <c r="F89" s="25"/>
      <c r="G89" s="37" t="s">
        <v>45</v>
      </c>
    </row>
    <row r="90" spans="1:7">
      <c r="A90" s="27">
        <v>2</v>
      </c>
      <c r="B90" s="26">
        <v>6</v>
      </c>
      <c r="C90" s="37">
        <v>3</v>
      </c>
      <c r="D90" s="45">
        <v>1</v>
      </c>
      <c r="E90" s="26">
        <v>1</v>
      </c>
      <c r="F90" s="25"/>
      <c r="G90" s="37" t="s">
        <v>45</v>
      </c>
    </row>
    <row r="91" spans="1:7">
      <c r="A91" s="27">
        <v>2</v>
      </c>
      <c r="B91" s="26">
        <v>6</v>
      </c>
      <c r="C91" s="37">
        <v>3</v>
      </c>
      <c r="D91" s="45">
        <v>1</v>
      </c>
      <c r="E91" s="26">
        <v>1</v>
      </c>
      <c r="F91" s="25">
        <v>1</v>
      </c>
      <c r="G91" s="37" t="s">
        <v>45</v>
      </c>
    </row>
    <row r="92" spans="1:7">
      <c r="A92" s="48">
        <v>2</v>
      </c>
      <c r="B92" s="36">
        <v>6</v>
      </c>
      <c r="C92" s="41">
        <v>4</v>
      </c>
      <c r="D92" s="47"/>
      <c r="E92" s="36"/>
      <c r="F92" s="44"/>
      <c r="G92" s="166" t="s">
        <v>46</v>
      </c>
    </row>
    <row r="93" spans="1:7">
      <c r="A93" s="27">
        <v>2</v>
      </c>
      <c r="B93" s="26">
        <v>6</v>
      </c>
      <c r="C93" s="37">
        <v>4</v>
      </c>
      <c r="D93" s="45">
        <v>1</v>
      </c>
      <c r="E93" s="26"/>
      <c r="F93" s="25"/>
      <c r="G93" s="37" t="s">
        <v>46</v>
      </c>
    </row>
    <row r="94" spans="1:7">
      <c r="A94" s="27">
        <v>2</v>
      </c>
      <c r="B94" s="26">
        <v>6</v>
      </c>
      <c r="C94" s="37">
        <v>4</v>
      </c>
      <c r="D94" s="45">
        <v>1</v>
      </c>
      <c r="E94" s="26">
        <v>1</v>
      </c>
      <c r="F94" s="25"/>
      <c r="G94" s="37" t="s">
        <v>46</v>
      </c>
    </row>
    <row r="95" spans="1:7">
      <c r="A95" s="27">
        <v>2</v>
      </c>
      <c r="B95" s="26">
        <v>6</v>
      </c>
      <c r="C95" s="37">
        <v>4</v>
      </c>
      <c r="D95" s="45">
        <v>1</v>
      </c>
      <c r="E95" s="26">
        <v>1</v>
      </c>
      <c r="F95" s="25">
        <v>1</v>
      </c>
      <c r="G95" s="37" t="s">
        <v>46</v>
      </c>
    </row>
    <row r="96" spans="1:7" ht="25.5">
      <c r="A96" s="30">
        <v>2</v>
      </c>
      <c r="B96" s="49">
        <v>6</v>
      </c>
      <c r="C96" s="50">
        <v>5</v>
      </c>
      <c r="D96" s="51"/>
      <c r="E96" s="49"/>
      <c r="F96" s="24"/>
      <c r="G96" s="170" t="s">
        <v>584</v>
      </c>
    </row>
    <row r="97" spans="1:7" ht="25.5">
      <c r="A97" s="27">
        <v>2</v>
      </c>
      <c r="B97" s="26">
        <v>6</v>
      </c>
      <c r="C97" s="37">
        <v>5</v>
      </c>
      <c r="D97" s="45">
        <v>1</v>
      </c>
      <c r="E97" s="26"/>
      <c r="F97" s="25"/>
      <c r="G97" s="170" t="s">
        <v>585</v>
      </c>
    </row>
    <row r="98" spans="1:7" ht="25.5">
      <c r="A98" s="27">
        <v>2</v>
      </c>
      <c r="B98" s="26">
        <v>6</v>
      </c>
      <c r="C98" s="37">
        <v>5</v>
      </c>
      <c r="D98" s="45">
        <v>1</v>
      </c>
      <c r="E98" s="26">
        <v>1</v>
      </c>
      <c r="F98" s="25"/>
      <c r="G98" s="170" t="s">
        <v>584</v>
      </c>
    </row>
    <row r="99" spans="1:7" ht="25.5">
      <c r="A99" s="26">
        <v>2</v>
      </c>
      <c r="B99" s="37">
        <v>6</v>
      </c>
      <c r="C99" s="26">
        <v>5</v>
      </c>
      <c r="D99" s="26">
        <v>1</v>
      </c>
      <c r="E99" s="45">
        <v>1</v>
      </c>
      <c r="F99" s="25">
        <v>1</v>
      </c>
      <c r="G99" s="170" t="s">
        <v>586</v>
      </c>
    </row>
    <row r="100" spans="1:7">
      <c r="A100" s="33">
        <v>2</v>
      </c>
      <c r="B100" s="35">
        <v>7</v>
      </c>
      <c r="C100" s="35"/>
      <c r="D100" s="40"/>
      <c r="E100" s="40"/>
      <c r="F100" s="53"/>
      <c r="G100" s="46" t="s">
        <v>102</v>
      </c>
    </row>
    <row r="101" spans="1:7">
      <c r="A101" s="27">
        <v>2</v>
      </c>
      <c r="B101" s="26">
        <v>7</v>
      </c>
      <c r="C101" s="26">
        <v>1</v>
      </c>
      <c r="D101" s="37"/>
      <c r="E101" s="37"/>
      <c r="F101" s="31"/>
      <c r="G101" s="168" t="s">
        <v>103</v>
      </c>
    </row>
    <row r="102" spans="1:7">
      <c r="A102" s="27">
        <v>2</v>
      </c>
      <c r="B102" s="26">
        <v>7</v>
      </c>
      <c r="C102" s="26">
        <v>1</v>
      </c>
      <c r="D102" s="37">
        <v>1</v>
      </c>
      <c r="E102" s="37"/>
      <c r="F102" s="31"/>
      <c r="G102" s="45" t="s">
        <v>103</v>
      </c>
    </row>
    <row r="103" spans="1:7">
      <c r="A103" s="27">
        <v>2</v>
      </c>
      <c r="B103" s="26">
        <v>7</v>
      </c>
      <c r="C103" s="26">
        <v>1</v>
      </c>
      <c r="D103" s="37">
        <v>1</v>
      </c>
      <c r="E103" s="37">
        <v>1</v>
      </c>
      <c r="F103" s="31"/>
      <c r="G103" s="45" t="s">
        <v>103</v>
      </c>
    </row>
    <row r="104" spans="1:7">
      <c r="A104" s="48">
        <v>2</v>
      </c>
      <c r="B104" s="36">
        <v>7</v>
      </c>
      <c r="C104" s="48">
        <v>1</v>
      </c>
      <c r="D104" s="26">
        <v>1</v>
      </c>
      <c r="E104" s="41">
        <v>1</v>
      </c>
      <c r="F104" s="29">
        <v>1</v>
      </c>
      <c r="G104" s="47" t="s">
        <v>104</v>
      </c>
    </row>
    <row r="105" spans="1:7">
      <c r="A105" s="26">
        <v>2</v>
      </c>
      <c r="B105" s="26">
        <v>7</v>
      </c>
      <c r="C105" s="27">
        <v>1</v>
      </c>
      <c r="D105" s="26">
        <v>1</v>
      </c>
      <c r="E105" s="37">
        <v>1</v>
      </c>
      <c r="F105" s="31">
        <v>2</v>
      </c>
      <c r="G105" s="45" t="s">
        <v>105</v>
      </c>
    </row>
    <row r="106" spans="1:7">
      <c r="A106" s="30">
        <v>2</v>
      </c>
      <c r="B106" s="34">
        <v>7</v>
      </c>
      <c r="C106" s="30">
        <v>2</v>
      </c>
      <c r="D106" s="34"/>
      <c r="E106" s="39"/>
      <c r="F106" s="54"/>
      <c r="G106" s="171" t="s">
        <v>652</v>
      </c>
    </row>
    <row r="107" spans="1:7">
      <c r="A107" s="27">
        <v>2</v>
      </c>
      <c r="B107" s="26">
        <v>7</v>
      </c>
      <c r="C107" s="27">
        <v>2</v>
      </c>
      <c r="D107" s="26">
        <v>1</v>
      </c>
      <c r="E107" s="37"/>
      <c r="F107" s="31"/>
      <c r="G107" s="45" t="s">
        <v>47</v>
      </c>
    </row>
    <row r="108" spans="1:7">
      <c r="A108" s="27">
        <v>2</v>
      </c>
      <c r="B108" s="26">
        <v>7</v>
      </c>
      <c r="C108" s="27">
        <v>2</v>
      </c>
      <c r="D108" s="26">
        <v>1</v>
      </c>
      <c r="E108" s="37">
        <v>1</v>
      </c>
      <c r="F108" s="31"/>
      <c r="G108" s="45" t="s">
        <v>47</v>
      </c>
    </row>
    <row r="109" spans="1:7">
      <c r="A109" s="27">
        <v>2</v>
      </c>
      <c r="B109" s="26">
        <v>7</v>
      </c>
      <c r="C109" s="27">
        <v>2</v>
      </c>
      <c r="D109" s="26">
        <v>1</v>
      </c>
      <c r="E109" s="37">
        <v>1</v>
      </c>
      <c r="F109" s="31">
        <v>1</v>
      </c>
      <c r="G109" s="45" t="s">
        <v>106</v>
      </c>
    </row>
    <row r="110" spans="1:7">
      <c r="A110" s="27">
        <v>2</v>
      </c>
      <c r="B110" s="26">
        <v>7</v>
      </c>
      <c r="C110" s="27">
        <v>2</v>
      </c>
      <c r="D110" s="26">
        <v>1</v>
      </c>
      <c r="E110" s="37">
        <v>1</v>
      </c>
      <c r="F110" s="31">
        <v>2</v>
      </c>
      <c r="G110" s="45" t="s">
        <v>107</v>
      </c>
    </row>
    <row r="111" spans="1:7">
      <c r="A111" s="172">
        <v>2</v>
      </c>
      <c r="B111" s="65">
        <v>7</v>
      </c>
      <c r="C111" s="172">
        <v>2</v>
      </c>
      <c r="D111" s="65">
        <v>2</v>
      </c>
      <c r="E111" s="64"/>
      <c r="F111" s="247"/>
      <c r="G111" s="168" t="s">
        <v>215</v>
      </c>
    </row>
    <row r="112" spans="1:7">
      <c r="A112" s="172">
        <v>2</v>
      </c>
      <c r="B112" s="65">
        <v>7</v>
      </c>
      <c r="C112" s="172">
        <v>2</v>
      </c>
      <c r="D112" s="65">
        <v>2</v>
      </c>
      <c r="E112" s="64">
        <v>1</v>
      </c>
      <c r="F112" s="247"/>
      <c r="G112" s="168" t="s">
        <v>215</v>
      </c>
    </row>
    <row r="113" spans="1:7">
      <c r="A113" s="172">
        <v>2</v>
      </c>
      <c r="B113" s="65">
        <v>7</v>
      </c>
      <c r="C113" s="172">
        <v>2</v>
      </c>
      <c r="D113" s="65">
        <v>2</v>
      </c>
      <c r="E113" s="64">
        <v>1</v>
      </c>
      <c r="F113" s="247">
        <v>1</v>
      </c>
      <c r="G113" s="168" t="s">
        <v>215</v>
      </c>
    </row>
    <row r="114" spans="1:7">
      <c r="A114" s="27">
        <v>2</v>
      </c>
      <c r="B114" s="26">
        <v>7</v>
      </c>
      <c r="C114" s="27">
        <v>3</v>
      </c>
      <c r="D114" s="26"/>
      <c r="E114" s="37"/>
      <c r="F114" s="31"/>
      <c r="G114" s="168" t="s">
        <v>108</v>
      </c>
    </row>
    <row r="115" spans="1:7">
      <c r="A115" s="30">
        <v>2</v>
      </c>
      <c r="B115" s="49">
        <v>7</v>
      </c>
      <c r="C115" s="58">
        <v>3</v>
      </c>
      <c r="D115" s="49">
        <v>1</v>
      </c>
      <c r="E115" s="50"/>
      <c r="F115" s="55"/>
      <c r="G115" s="51" t="s">
        <v>108</v>
      </c>
    </row>
    <row r="116" spans="1:7">
      <c r="A116" s="27">
        <v>2</v>
      </c>
      <c r="B116" s="26">
        <v>7</v>
      </c>
      <c r="C116" s="27">
        <v>3</v>
      </c>
      <c r="D116" s="26">
        <v>1</v>
      </c>
      <c r="E116" s="37">
        <v>1</v>
      </c>
      <c r="F116" s="31"/>
      <c r="G116" s="45" t="s">
        <v>108</v>
      </c>
    </row>
    <row r="117" spans="1:7">
      <c r="A117" s="48">
        <v>2</v>
      </c>
      <c r="B117" s="36">
        <v>7</v>
      </c>
      <c r="C117" s="48">
        <v>3</v>
      </c>
      <c r="D117" s="36">
        <v>1</v>
      </c>
      <c r="E117" s="41">
        <v>1</v>
      </c>
      <c r="F117" s="29">
        <v>1</v>
      </c>
      <c r="G117" s="47" t="s">
        <v>109</v>
      </c>
    </row>
    <row r="118" spans="1:7">
      <c r="A118" s="27">
        <v>2</v>
      </c>
      <c r="B118" s="26">
        <v>7</v>
      </c>
      <c r="C118" s="27">
        <v>3</v>
      </c>
      <c r="D118" s="26">
        <v>1</v>
      </c>
      <c r="E118" s="37">
        <v>1</v>
      </c>
      <c r="F118" s="31">
        <v>2</v>
      </c>
      <c r="G118" s="45" t="s">
        <v>110</v>
      </c>
    </row>
    <row r="119" spans="1:7">
      <c r="A119" s="33">
        <v>2</v>
      </c>
      <c r="B119" s="33">
        <v>8</v>
      </c>
      <c r="C119" s="35"/>
      <c r="D119" s="59"/>
      <c r="E119" s="57"/>
      <c r="F119" s="56"/>
      <c r="G119" s="52" t="s">
        <v>48</v>
      </c>
    </row>
    <row r="120" spans="1:7">
      <c r="A120" s="30">
        <v>2</v>
      </c>
      <c r="B120" s="30">
        <v>8</v>
      </c>
      <c r="C120" s="30">
        <v>1</v>
      </c>
      <c r="D120" s="34"/>
      <c r="E120" s="39"/>
      <c r="F120" s="54"/>
      <c r="G120" s="167" t="s">
        <v>48</v>
      </c>
    </row>
    <row r="121" spans="1:7">
      <c r="A121" s="27">
        <v>2</v>
      </c>
      <c r="B121" s="26">
        <v>8</v>
      </c>
      <c r="C121" s="45">
        <v>1</v>
      </c>
      <c r="D121" s="26">
        <v>1</v>
      </c>
      <c r="E121" s="37"/>
      <c r="F121" s="31"/>
      <c r="G121" s="168" t="s">
        <v>587</v>
      </c>
    </row>
    <row r="122" spans="1:7">
      <c r="A122" s="27">
        <v>2</v>
      </c>
      <c r="B122" s="26">
        <v>8</v>
      </c>
      <c r="C122" s="47">
        <v>1</v>
      </c>
      <c r="D122" s="36">
        <v>1</v>
      </c>
      <c r="E122" s="41">
        <v>1</v>
      </c>
      <c r="F122" s="29"/>
      <c r="G122" s="168" t="s">
        <v>587</v>
      </c>
    </row>
    <row r="123" spans="1:7">
      <c r="A123" s="26">
        <v>2</v>
      </c>
      <c r="B123" s="36">
        <v>8</v>
      </c>
      <c r="C123" s="45">
        <v>1</v>
      </c>
      <c r="D123" s="26">
        <v>1</v>
      </c>
      <c r="E123" s="37">
        <v>1</v>
      </c>
      <c r="F123" s="31">
        <v>1</v>
      </c>
      <c r="G123" s="168" t="s">
        <v>49</v>
      </c>
    </row>
    <row r="124" spans="1:7">
      <c r="A124" s="30">
        <v>2</v>
      </c>
      <c r="B124" s="49">
        <v>8</v>
      </c>
      <c r="C124" s="51">
        <v>1</v>
      </c>
      <c r="D124" s="49">
        <v>1</v>
      </c>
      <c r="E124" s="50">
        <v>1</v>
      </c>
      <c r="F124" s="55">
        <v>2</v>
      </c>
      <c r="G124" s="170" t="s">
        <v>588</v>
      </c>
    </row>
    <row r="125" spans="1:7">
      <c r="A125" s="249">
        <v>2</v>
      </c>
      <c r="B125" s="252">
        <v>8</v>
      </c>
      <c r="C125" s="170">
        <v>1</v>
      </c>
      <c r="D125" s="252">
        <v>1</v>
      </c>
      <c r="E125" s="217">
        <v>1</v>
      </c>
      <c r="F125" s="248">
        <v>3</v>
      </c>
      <c r="G125" s="170" t="s">
        <v>218</v>
      </c>
    </row>
    <row r="126" spans="1:7">
      <c r="A126" s="27">
        <v>2</v>
      </c>
      <c r="B126" s="26">
        <v>8</v>
      </c>
      <c r="C126" s="45">
        <v>1</v>
      </c>
      <c r="D126" s="26">
        <v>2</v>
      </c>
      <c r="E126" s="37"/>
      <c r="F126" s="31"/>
      <c r="G126" s="168" t="s">
        <v>566</v>
      </c>
    </row>
    <row r="127" spans="1:7">
      <c r="A127" s="27">
        <v>2</v>
      </c>
      <c r="B127" s="26">
        <v>8</v>
      </c>
      <c r="C127" s="45">
        <v>1</v>
      </c>
      <c r="D127" s="26">
        <v>2</v>
      </c>
      <c r="E127" s="37">
        <v>1</v>
      </c>
      <c r="F127" s="31"/>
      <c r="G127" s="168" t="s">
        <v>566</v>
      </c>
    </row>
    <row r="128" spans="1:7">
      <c r="A128" s="30">
        <v>2</v>
      </c>
      <c r="B128" s="34">
        <v>8</v>
      </c>
      <c r="C128" s="9">
        <v>1</v>
      </c>
      <c r="D128" s="34">
        <v>2</v>
      </c>
      <c r="E128" s="39">
        <v>1</v>
      </c>
      <c r="F128" s="253">
        <v>1</v>
      </c>
      <c r="G128" s="168" t="s">
        <v>566</v>
      </c>
    </row>
    <row r="129" spans="1:7" ht="25.5">
      <c r="A129" s="33">
        <v>2</v>
      </c>
      <c r="B129" s="35">
        <v>9</v>
      </c>
      <c r="C129" s="46"/>
      <c r="D129" s="35"/>
      <c r="E129" s="40"/>
      <c r="F129" s="53"/>
      <c r="G129" s="46" t="s">
        <v>686</v>
      </c>
    </row>
    <row r="130" spans="1:7" ht="25.5">
      <c r="A130" s="27">
        <v>2</v>
      </c>
      <c r="B130" s="26">
        <v>9</v>
      </c>
      <c r="C130" s="45">
        <v>1</v>
      </c>
      <c r="D130" s="26"/>
      <c r="E130" s="37"/>
      <c r="F130" s="31"/>
      <c r="G130" s="168" t="s">
        <v>685</v>
      </c>
    </row>
    <row r="131" spans="1:7" ht="25.5">
      <c r="A131" s="48">
        <v>2</v>
      </c>
      <c r="B131" s="36">
        <v>9</v>
      </c>
      <c r="C131" s="47">
        <v>1</v>
      </c>
      <c r="D131" s="36">
        <v>1</v>
      </c>
      <c r="E131" s="41"/>
      <c r="F131" s="29"/>
      <c r="G131" s="168" t="s">
        <v>653</v>
      </c>
    </row>
    <row r="132" spans="1:7" ht="25.5">
      <c r="A132" s="27">
        <v>2</v>
      </c>
      <c r="B132" s="26">
        <v>9</v>
      </c>
      <c r="C132" s="27">
        <v>1</v>
      </c>
      <c r="D132" s="26">
        <v>1</v>
      </c>
      <c r="E132" s="37">
        <v>1</v>
      </c>
      <c r="F132" s="31"/>
      <c r="G132" s="168" t="s">
        <v>653</v>
      </c>
    </row>
    <row r="133" spans="1:7" ht="25.5">
      <c r="A133" s="48">
        <v>2</v>
      </c>
      <c r="B133" s="36">
        <v>9</v>
      </c>
      <c r="C133" s="36">
        <v>1</v>
      </c>
      <c r="D133" s="36">
        <v>1</v>
      </c>
      <c r="E133" s="41">
        <v>1</v>
      </c>
      <c r="F133" s="29">
        <v>1</v>
      </c>
      <c r="G133" s="168" t="s">
        <v>653</v>
      </c>
    </row>
    <row r="134" spans="1:7" ht="25.5">
      <c r="A134" s="27">
        <v>2</v>
      </c>
      <c r="B134" s="26">
        <v>9</v>
      </c>
      <c r="C134" s="26">
        <v>2</v>
      </c>
      <c r="D134" s="26"/>
      <c r="E134" s="37"/>
      <c r="F134" s="31"/>
      <c r="G134" s="168" t="s">
        <v>654</v>
      </c>
    </row>
    <row r="135" spans="1:7" ht="25.5">
      <c r="A135" s="27">
        <v>2</v>
      </c>
      <c r="B135" s="26">
        <v>9</v>
      </c>
      <c r="C135" s="26">
        <v>2</v>
      </c>
      <c r="D135" s="36">
        <v>1</v>
      </c>
      <c r="E135" s="41"/>
      <c r="F135" s="29"/>
      <c r="G135" s="167" t="s">
        <v>655</v>
      </c>
    </row>
    <row r="136" spans="1:7" ht="25.5">
      <c r="A136" s="48">
        <v>2</v>
      </c>
      <c r="B136" s="36">
        <v>9</v>
      </c>
      <c r="C136" s="36">
        <v>2</v>
      </c>
      <c r="D136" s="26">
        <v>1</v>
      </c>
      <c r="E136" s="37">
        <v>1</v>
      </c>
      <c r="F136" s="31"/>
      <c r="G136" s="167" t="s">
        <v>589</v>
      </c>
    </row>
    <row r="137" spans="1:7" ht="38.25">
      <c r="A137" s="30">
        <v>2</v>
      </c>
      <c r="B137" s="49">
        <v>9</v>
      </c>
      <c r="C137" s="49">
        <v>2</v>
      </c>
      <c r="D137" s="49">
        <v>1</v>
      </c>
      <c r="E137" s="50">
        <v>1</v>
      </c>
      <c r="F137" s="55">
        <v>1</v>
      </c>
      <c r="G137" s="167" t="s">
        <v>656</v>
      </c>
    </row>
    <row r="138" spans="1:7" ht="38.25">
      <c r="A138" s="27">
        <v>2</v>
      </c>
      <c r="B138" s="26">
        <v>9</v>
      </c>
      <c r="C138" s="26">
        <v>2</v>
      </c>
      <c r="D138" s="26">
        <v>1</v>
      </c>
      <c r="E138" s="37">
        <v>1</v>
      </c>
      <c r="F138" s="31">
        <v>2</v>
      </c>
      <c r="G138" s="167" t="s">
        <v>657</v>
      </c>
    </row>
    <row r="139" spans="1:7" ht="38.25">
      <c r="A139" s="27">
        <v>2</v>
      </c>
      <c r="B139" s="26">
        <v>9</v>
      </c>
      <c r="C139" s="26">
        <v>2</v>
      </c>
      <c r="D139" s="26">
        <v>1</v>
      </c>
      <c r="E139" s="37">
        <v>1</v>
      </c>
      <c r="F139" s="31">
        <v>3</v>
      </c>
      <c r="G139" s="167" t="s">
        <v>658</v>
      </c>
    </row>
    <row r="140" spans="1:7" ht="25.5">
      <c r="A140" s="255">
        <v>2</v>
      </c>
      <c r="B140" s="255">
        <v>9</v>
      </c>
      <c r="C140" s="255">
        <v>2</v>
      </c>
      <c r="D140" s="255">
        <v>2</v>
      </c>
      <c r="E140" s="255"/>
      <c r="F140" s="255"/>
      <c r="G140" s="168" t="s">
        <v>567</v>
      </c>
    </row>
    <row r="141" spans="1:7" ht="25.5">
      <c r="A141" s="27">
        <v>2</v>
      </c>
      <c r="B141" s="26">
        <v>9</v>
      </c>
      <c r="C141" s="26">
        <v>2</v>
      </c>
      <c r="D141" s="26">
        <v>2</v>
      </c>
      <c r="E141" s="37">
        <v>1</v>
      </c>
      <c r="F141" s="31"/>
      <c r="G141" s="167" t="s">
        <v>590</v>
      </c>
    </row>
    <row r="142" spans="1:7" ht="38.25">
      <c r="A142" s="27">
        <v>2</v>
      </c>
      <c r="B142" s="26">
        <v>9</v>
      </c>
      <c r="C142" s="26">
        <v>2</v>
      </c>
      <c r="D142" s="26">
        <v>2</v>
      </c>
      <c r="E142" s="26">
        <v>1</v>
      </c>
      <c r="F142" s="31">
        <v>1</v>
      </c>
      <c r="G142" s="216" t="s">
        <v>687</v>
      </c>
    </row>
    <row r="143" spans="1:7" ht="38.25">
      <c r="A143" s="34">
        <v>2</v>
      </c>
      <c r="B143" s="9">
        <v>9</v>
      </c>
      <c r="C143" s="34">
        <v>2</v>
      </c>
      <c r="D143" s="39">
        <v>2</v>
      </c>
      <c r="E143" s="39">
        <v>1</v>
      </c>
      <c r="F143" s="54">
        <v>2</v>
      </c>
      <c r="G143" s="171" t="s">
        <v>591</v>
      </c>
    </row>
    <row r="144" spans="1:7" ht="38.25">
      <c r="A144" s="26">
        <v>2</v>
      </c>
      <c r="B144" s="51">
        <v>9</v>
      </c>
      <c r="C144" s="49">
        <v>2</v>
      </c>
      <c r="D144" s="50">
        <v>2</v>
      </c>
      <c r="E144" s="50">
        <v>1</v>
      </c>
      <c r="F144" s="55">
        <v>3</v>
      </c>
      <c r="G144" s="217" t="s">
        <v>592</v>
      </c>
    </row>
    <row r="145" spans="1:7" ht="38.25">
      <c r="A145" s="35">
        <v>3</v>
      </c>
      <c r="B145" s="46"/>
      <c r="C145" s="35"/>
      <c r="D145" s="40"/>
      <c r="E145" s="40"/>
      <c r="F145" s="53"/>
      <c r="G145" s="102" t="s">
        <v>54</v>
      </c>
    </row>
    <row r="146" spans="1:7">
      <c r="A146" s="33">
        <v>3</v>
      </c>
      <c r="B146" s="35">
        <v>1</v>
      </c>
      <c r="C146" s="59"/>
      <c r="D146" s="57"/>
      <c r="E146" s="57"/>
      <c r="F146" s="56"/>
      <c r="G146" s="103" t="s">
        <v>55</v>
      </c>
    </row>
    <row r="147" spans="1:7">
      <c r="A147" s="36">
        <v>3</v>
      </c>
      <c r="B147" s="47">
        <v>1</v>
      </c>
      <c r="C147" s="36">
        <v>1</v>
      </c>
      <c r="D147" s="41"/>
      <c r="E147" s="41"/>
      <c r="F147" s="63"/>
      <c r="G147" s="172" t="s">
        <v>659</v>
      </c>
    </row>
    <row r="148" spans="1:7">
      <c r="A148" s="26">
        <v>3</v>
      </c>
      <c r="B148" s="45">
        <v>1</v>
      </c>
      <c r="C148" s="26">
        <v>1</v>
      </c>
      <c r="D148" s="37">
        <v>1</v>
      </c>
      <c r="E148" s="37"/>
      <c r="F148" s="66"/>
      <c r="G148" s="65" t="s">
        <v>593</v>
      </c>
    </row>
    <row r="149" spans="1:7">
      <c r="A149" s="26">
        <v>3</v>
      </c>
      <c r="B149" s="45">
        <v>1</v>
      </c>
      <c r="C149" s="26">
        <v>1</v>
      </c>
      <c r="D149" s="37">
        <v>1</v>
      </c>
      <c r="E149" s="37">
        <v>1</v>
      </c>
      <c r="F149" s="25"/>
      <c r="G149" s="65" t="s">
        <v>593</v>
      </c>
    </row>
    <row r="150" spans="1:7">
      <c r="A150" s="26">
        <v>3</v>
      </c>
      <c r="B150" s="45">
        <v>1</v>
      </c>
      <c r="C150" s="26">
        <v>1</v>
      </c>
      <c r="D150" s="37">
        <v>1</v>
      </c>
      <c r="E150" s="37">
        <v>1</v>
      </c>
      <c r="F150" s="25">
        <v>1</v>
      </c>
      <c r="G150" s="65" t="s">
        <v>593</v>
      </c>
    </row>
    <row r="151" spans="1:7">
      <c r="A151" s="36">
        <v>3</v>
      </c>
      <c r="B151" s="41">
        <v>1</v>
      </c>
      <c r="C151" s="41">
        <v>1</v>
      </c>
      <c r="D151" s="41">
        <v>2</v>
      </c>
      <c r="E151" s="41"/>
      <c r="F151" s="29"/>
      <c r="G151" s="167" t="s">
        <v>594</v>
      </c>
    </row>
    <row r="152" spans="1:7">
      <c r="A152" s="26">
        <v>3</v>
      </c>
      <c r="B152" s="37">
        <v>1</v>
      </c>
      <c r="C152" s="37">
        <v>1</v>
      </c>
      <c r="D152" s="37">
        <v>2</v>
      </c>
      <c r="E152" s="37">
        <v>1</v>
      </c>
      <c r="F152" s="31"/>
      <c r="G152" s="167" t="s">
        <v>594</v>
      </c>
    </row>
    <row r="153" spans="1:7">
      <c r="A153" s="36">
        <v>3</v>
      </c>
      <c r="B153" s="41">
        <v>1</v>
      </c>
      <c r="C153" s="41">
        <v>1</v>
      </c>
      <c r="D153" s="41">
        <v>2</v>
      </c>
      <c r="E153" s="41">
        <v>1</v>
      </c>
      <c r="F153" s="29">
        <v>1</v>
      </c>
      <c r="G153" s="167" t="s">
        <v>660</v>
      </c>
    </row>
    <row r="154" spans="1:7">
      <c r="A154" s="26">
        <v>3</v>
      </c>
      <c r="B154" s="37">
        <v>1</v>
      </c>
      <c r="C154" s="37">
        <v>1</v>
      </c>
      <c r="D154" s="37">
        <v>2</v>
      </c>
      <c r="E154" s="37">
        <v>1</v>
      </c>
      <c r="F154" s="31">
        <v>2</v>
      </c>
      <c r="G154" s="168" t="s">
        <v>595</v>
      </c>
    </row>
    <row r="155" spans="1:7">
      <c r="A155" s="36">
        <v>3</v>
      </c>
      <c r="B155" s="41">
        <v>1</v>
      </c>
      <c r="C155" s="41">
        <v>1</v>
      </c>
      <c r="D155" s="41">
        <v>2</v>
      </c>
      <c r="E155" s="41">
        <v>1</v>
      </c>
      <c r="F155" s="29">
        <v>3</v>
      </c>
      <c r="G155" s="167" t="s">
        <v>596</v>
      </c>
    </row>
    <row r="156" spans="1:7">
      <c r="A156" s="26">
        <v>3</v>
      </c>
      <c r="B156" s="37">
        <v>1</v>
      </c>
      <c r="C156" s="37">
        <v>1</v>
      </c>
      <c r="D156" s="37">
        <v>3</v>
      </c>
      <c r="E156" s="37"/>
      <c r="F156" s="31"/>
      <c r="G156" s="168" t="s">
        <v>597</v>
      </c>
    </row>
    <row r="157" spans="1:7">
      <c r="A157" s="26">
        <v>3</v>
      </c>
      <c r="B157" s="37">
        <v>1</v>
      </c>
      <c r="C157" s="37">
        <v>1</v>
      </c>
      <c r="D157" s="37">
        <v>3</v>
      </c>
      <c r="E157" s="37">
        <v>1</v>
      </c>
      <c r="F157" s="31"/>
      <c r="G157" s="168" t="s">
        <v>597</v>
      </c>
    </row>
    <row r="158" spans="1:7">
      <c r="A158" s="26">
        <v>3</v>
      </c>
      <c r="B158" s="37">
        <v>1</v>
      </c>
      <c r="C158" s="37">
        <v>1</v>
      </c>
      <c r="D158" s="37">
        <v>3</v>
      </c>
      <c r="E158" s="37">
        <v>1</v>
      </c>
      <c r="F158" s="31">
        <v>1</v>
      </c>
      <c r="G158" s="168" t="s">
        <v>598</v>
      </c>
    </row>
    <row r="159" spans="1:7">
      <c r="A159" s="26">
        <v>3</v>
      </c>
      <c r="B159" s="37">
        <v>1</v>
      </c>
      <c r="C159" s="37">
        <v>1</v>
      </c>
      <c r="D159" s="37">
        <v>3</v>
      </c>
      <c r="E159" s="37">
        <v>1</v>
      </c>
      <c r="F159" s="31">
        <v>2</v>
      </c>
      <c r="G159" s="168" t="s">
        <v>661</v>
      </c>
    </row>
    <row r="160" spans="1:7">
      <c r="A160" s="26">
        <v>3</v>
      </c>
      <c r="B160" s="37">
        <v>1</v>
      </c>
      <c r="C160" s="37">
        <v>1</v>
      </c>
      <c r="D160" s="37">
        <v>3</v>
      </c>
      <c r="E160" s="37">
        <v>1</v>
      </c>
      <c r="F160" s="31">
        <v>3</v>
      </c>
      <c r="G160" s="65" t="s">
        <v>662</v>
      </c>
    </row>
    <row r="161" spans="1:7">
      <c r="A161" s="34">
        <v>3</v>
      </c>
      <c r="B161" s="39">
        <v>1</v>
      </c>
      <c r="C161" s="39">
        <v>1</v>
      </c>
      <c r="D161" s="39">
        <v>4</v>
      </c>
      <c r="E161" s="39"/>
      <c r="F161" s="54"/>
      <c r="G161" s="171" t="s">
        <v>599</v>
      </c>
    </row>
    <row r="162" spans="1:7">
      <c r="A162" s="26">
        <v>3</v>
      </c>
      <c r="B162" s="37">
        <v>1</v>
      </c>
      <c r="C162" s="37">
        <v>1</v>
      </c>
      <c r="D162" s="37">
        <v>4</v>
      </c>
      <c r="E162" s="37">
        <v>1</v>
      </c>
      <c r="F162" s="31"/>
      <c r="G162" s="171" t="s">
        <v>599</v>
      </c>
    </row>
    <row r="163" spans="1:7">
      <c r="A163" s="26">
        <v>3</v>
      </c>
      <c r="B163" s="37">
        <v>1</v>
      </c>
      <c r="C163" s="37">
        <v>1</v>
      </c>
      <c r="D163" s="37">
        <v>4</v>
      </c>
      <c r="E163" s="37">
        <v>1</v>
      </c>
      <c r="F163" s="31">
        <v>1</v>
      </c>
      <c r="G163" s="168" t="s">
        <v>600</v>
      </c>
    </row>
    <row r="164" spans="1:7">
      <c r="A164" s="36">
        <v>3</v>
      </c>
      <c r="B164" s="41">
        <v>1</v>
      </c>
      <c r="C164" s="41">
        <v>1</v>
      </c>
      <c r="D164" s="41">
        <v>4</v>
      </c>
      <c r="E164" s="41">
        <v>1</v>
      </c>
      <c r="F164" s="29">
        <v>2</v>
      </c>
      <c r="G164" s="167" t="s">
        <v>663</v>
      </c>
    </row>
    <row r="165" spans="1:7">
      <c r="A165" s="26">
        <v>3</v>
      </c>
      <c r="B165" s="37">
        <v>1</v>
      </c>
      <c r="C165" s="37">
        <v>1</v>
      </c>
      <c r="D165" s="37">
        <v>4</v>
      </c>
      <c r="E165" s="37">
        <v>1</v>
      </c>
      <c r="F165" s="31">
        <v>3</v>
      </c>
      <c r="G165" s="64" t="s">
        <v>601</v>
      </c>
    </row>
    <row r="166" spans="1:7">
      <c r="A166" s="26">
        <v>3</v>
      </c>
      <c r="B166" s="37">
        <v>1</v>
      </c>
      <c r="C166" s="37">
        <v>1</v>
      </c>
      <c r="D166" s="37">
        <v>5</v>
      </c>
      <c r="E166" s="37"/>
      <c r="F166" s="31"/>
      <c r="G166" s="168" t="s">
        <v>602</v>
      </c>
    </row>
    <row r="167" spans="1:7">
      <c r="A167" s="34">
        <v>3</v>
      </c>
      <c r="B167" s="39">
        <v>1</v>
      </c>
      <c r="C167" s="39">
        <v>1</v>
      </c>
      <c r="D167" s="39">
        <v>5</v>
      </c>
      <c r="E167" s="39">
        <v>1</v>
      </c>
      <c r="F167" s="54"/>
      <c r="G167" s="168" t="s">
        <v>602</v>
      </c>
    </row>
    <row r="168" spans="1:7">
      <c r="A168" s="26">
        <v>3</v>
      </c>
      <c r="B168" s="37">
        <v>1</v>
      </c>
      <c r="C168" s="37">
        <v>1</v>
      </c>
      <c r="D168" s="37">
        <v>5</v>
      </c>
      <c r="E168" s="37">
        <v>1</v>
      </c>
      <c r="F168" s="31">
        <v>1</v>
      </c>
      <c r="G168" s="168" t="s">
        <v>602</v>
      </c>
    </row>
    <row r="169" spans="1:7">
      <c r="A169" s="34">
        <v>3</v>
      </c>
      <c r="B169" s="39">
        <v>1</v>
      </c>
      <c r="C169" s="39">
        <v>2</v>
      </c>
      <c r="D169" s="39"/>
      <c r="E169" s="39"/>
      <c r="F169" s="54"/>
      <c r="G169" s="171" t="s">
        <v>603</v>
      </c>
    </row>
    <row r="170" spans="1:7">
      <c r="A170" s="26">
        <v>3</v>
      </c>
      <c r="B170" s="37">
        <v>1</v>
      </c>
      <c r="C170" s="37">
        <v>2</v>
      </c>
      <c r="D170" s="37">
        <v>1</v>
      </c>
      <c r="E170" s="37"/>
      <c r="F170" s="31"/>
      <c r="G170" s="171" t="s">
        <v>603</v>
      </c>
    </row>
    <row r="171" spans="1:7">
      <c r="A171" s="36">
        <v>3</v>
      </c>
      <c r="B171" s="41">
        <v>1</v>
      </c>
      <c r="C171" s="41">
        <v>2</v>
      </c>
      <c r="D171" s="41">
        <v>1</v>
      </c>
      <c r="E171" s="41">
        <v>1</v>
      </c>
      <c r="F171" s="29"/>
      <c r="G171" s="171" t="s">
        <v>603</v>
      </c>
    </row>
    <row r="172" spans="1:7" ht="25.5">
      <c r="A172" s="26">
        <v>3</v>
      </c>
      <c r="B172" s="37">
        <v>1</v>
      </c>
      <c r="C172" s="37">
        <v>2</v>
      </c>
      <c r="D172" s="37">
        <v>1</v>
      </c>
      <c r="E172" s="37">
        <v>1</v>
      </c>
      <c r="F172" s="247">
        <v>1</v>
      </c>
      <c r="G172" s="168" t="s">
        <v>688</v>
      </c>
    </row>
    <row r="173" spans="1:7">
      <c r="A173" s="26">
        <v>3</v>
      </c>
      <c r="B173" s="37">
        <v>1</v>
      </c>
      <c r="C173" s="37">
        <v>2</v>
      </c>
      <c r="D173" s="26">
        <v>1</v>
      </c>
      <c r="E173" s="37">
        <v>1</v>
      </c>
      <c r="F173" s="247">
        <v>2</v>
      </c>
      <c r="G173" s="168" t="s">
        <v>604</v>
      </c>
    </row>
    <row r="174" spans="1:7">
      <c r="A174" s="26">
        <v>3</v>
      </c>
      <c r="B174" s="37">
        <v>1</v>
      </c>
      <c r="C174" s="37">
        <v>2</v>
      </c>
      <c r="D174" s="26">
        <v>1</v>
      </c>
      <c r="E174" s="37">
        <v>1</v>
      </c>
      <c r="F174" s="247">
        <v>3</v>
      </c>
      <c r="G174" s="168" t="s">
        <v>605</v>
      </c>
    </row>
    <row r="175" spans="1:7">
      <c r="A175" s="34">
        <v>3</v>
      </c>
      <c r="B175" s="50">
        <v>1</v>
      </c>
      <c r="C175" s="50">
        <v>2</v>
      </c>
      <c r="D175" s="49">
        <v>1</v>
      </c>
      <c r="E175" s="50">
        <v>1</v>
      </c>
      <c r="F175" s="248">
        <v>4</v>
      </c>
      <c r="G175" s="170" t="s">
        <v>664</v>
      </c>
    </row>
    <row r="176" spans="1:7">
      <c r="A176" s="26">
        <v>3</v>
      </c>
      <c r="B176" s="37">
        <v>1</v>
      </c>
      <c r="C176" s="37">
        <v>3</v>
      </c>
      <c r="D176" s="26"/>
      <c r="E176" s="37"/>
      <c r="F176" s="31"/>
      <c r="G176" s="168" t="s">
        <v>606</v>
      </c>
    </row>
    <row r="177" spans="1:7">
      <c r="A177" s="36">
        <v>3</v>
      </c>
      <c r="B177" s="41">
        <v>1</v>
      </c>
      <c r="C177" s="41">
        <v>3</v>
      </c>
      <c r="D177" s="36">
        <v>1</v>
      </c>
      <c r="E177" s="26"/>
      <c r="F177" s="29"/>
      <c r="G177" s="167" t="s">
        <v>607</v>
      </c>
    </row>
    <row r="178" spans="1:7">
      <c r="A178" s="26">
        <v>3</v>
      </c>
      <c r="B178" s="37">
        <v>1</v>
      </c>
      <c r="C178" s="37">
        <v>3</v>
      </c>
      <c r="D178" s="26">
        <v>1</v>
      </c>
      <c r="E178" s="26">
        <v>1</v>
      </c>
      <c r="F178" s="31"/>
      <c r="G178" s="167" t="s">
        <v>607</v>
      </c>
    </row>
    <row r="179" spans="1:7">
      <c r="A179" s="26">
        <v>3</v>
      </c>
      <c r="B179" s="45">
        <v>1</v>
      </c>
      <c r="C179" s="26">
        <v>3</v>
      </c>
      <c r="D179" s="37">
        <v>1</v>
      </c>
      <c r="E179" s="37">
        <v>1</v>
      </c>
      <c r="F179" s="31">
        <v>1</v>
      </c>
      <c r="G179" s="167" t="s">
        <v>607</v>
      </c>
    </row>
    <row r="180" spans="1:7">
      <c r="A180" s="26">
        <v>3</v>
      </c>
      <c r="B180" s="45">
        <v>1</v>
      </c>
      <c r="C180" s="26">
        <v>3</v>
      </c>
      <c r="D180" s="37">
        <v>2</v>
      </c>
      <c r="E180" s="37"/>
      <c r="F180" s="31"/>
      <c r="G180" s="168" t="s">
        <v>264</v>
      </c>
    </row>
    <row r="181" spans="1:7">
      <c r="A181" s="36">
        <v>3</v>
      </c>
      <c r="B181" s="47">
        <v>1</v>
      </c>
      <c r="C181" s="36">
        <v>3</v>
      </c>
      <c r="D181" s="41">
        <v>2</v>
      </c>
      <c r="E181" s="41">
        <v>1</v>
      </c>
      <c r="F181" s="29"/>
      <c r="G181" s="168" t="s">
        <v>264</v>
      </c>
    </row>
    <row r="182" spans="1:7">
      <c r="A182" s="26">
        <v>3</v>
      </c>
      <c r="B182" s="45">
        <v>1</v>
      </c>
      <c r="C182" s="26">
        <v>3</v>
      </c>
      <c r="D182" s="37">
        <v>2</v>
      </c>
      <c r="E182" s="37">
        <v>1</v>
      </c>
      <c r="F182" s="31">
        <v>1</v>
      </c>
      <c r="G182" s="168" t="s">
        <v>608</v>
      </c>
    </row>
    <row r="183" spans="1:7">
      <c r="A183" s="26">
        <v>3</v>
      </c>
      <c r="B183" s="45">
        <v>1</v>
      </c>
      <c r="C183" s="26">
        <v>3</v>
      </c>
      <c r="D183" s="37">
        <v>2</v>
      </c>
      <c r="E183" s="37">
        <v>1</v>
      </c>
      <c r="F183" s="31">
        <v>2</v>
      </c>
      <c r="G183" s="168" t="s">
        <v>689</v>
      </c>
    </row>
    <row r="184" spans="1:7">
      <c r="A184" s="26">
        <v>3</v>
      </c>
      <c r="B184" s="45">
        <v>1</v>
      </c>
      <c r="C184" s="26">
        <v>3</v>
      </c>
      <c r="D184" s="37">
        <v>2</v>
      </c>
      <c r="E184" s="37">
        <v>1</v>
      </c>
      <c r="F184" s="31">
        <v>3</v>
      </c>
      <c r="G184" s="168" t="s">
        <v>609</v>
      </c>
    </row>
    <row r="185" spans="1:7">
      <c r="A185" s="26">
        <v>3</v>
      </c>
      <c r="B185" s="45">
        <v>1</v>
      </c>
      <c r="C185" s="26">
        <v>3</v>
      </c>
      <c r="D185" s="37">
        <v>2</v>
      </c>
      <c r="E185" s="37">
        <v>1</v>
      </c>
      <c r="F185" s="31">
        <v>4</v>
      </c>
      <c r="G185" s="64" t="s">
        <v>571</v>
      </c>
    </row>
    <row r="186" spans="1:7">
      <c r="A186" s="26">
        <v>3</v>
      </c>
      <c r="B186" s="45">
        <v>1</v>
      </c>
      <c r="C186" s="26">
        <v>3</v>
      </c>
      <c r="D186" s="37">
        <v>2</v>
      </c>
      <c r="E186" s="37">
        <v>1</v>
      </c>
      <c r="F186" s="31">
        <v>5</v>
      </c>
      <c r="G186" s="167" t="s">
        <v>610</v>
      </c>
    </row>
    <row r="187" spans="1:7">
      <c r="A187" s="65">
        <v>3</v>
      </c>
      <c r="B187" s="168">
        <v>1</v>
      </c>
      <c r="C187" s="65">
        <v>3</v>
      </c>
      <c r="D187" s="64">
        <v>2</v>
      </c>
      <c r="E187" s="64">
        <v>1</v>
      </c>
      <c r="F187" s="247">
        <v>6</v>
      </c>
      <c r="G187" s="167" t="s">
        <v>264</v>
      </c>
    </row>
    <row r="188" spans="1:7">
      <c r="A188" s="65">
        <v>3</v>
      </c>
      <c r="B188" s="168">
        <v>1</v>
      </c>
      <c r="C188" s="65">
        <v>3</v>
      </c>
      <c r="D188" s="64">
        <v>2</v>
      </c>
      <c r="E188" s="64">
        <v>1</v>
      </c>
      <c r="F188" s="247">
        <v>7</v>
      </c>
      <c r="G188" s="167" t="s">
        <v>264</v>
      </c>
    </row>
    <row r="189" spans="1:7">
      <c r="A189" s="36">
        <v>3</v>
      </c>
      <c r="B189" s="41">
        <v>1</v>
      </c>
      <c r="C189" s="41">
        <v>4</v>
      </c>
      <c r="D189" s="41"/>
      <c r="E189" s="41"/>
      <c r="F189" s="29"/>
      <c r="G189" s="167" t="s">
        <v>648</v>
      </c>
    </row>
    <row r="190" spans="1:7">
      <c r="A190" s="34">
        <v>3</v>
      </c>
      <c r="B190" s="50">
        <v>1</v>
      </c>
      <c r="C190" s="50">
        <v>4</v>
      </c>
      <c r="D190" s="50">
        <v>1</v>
      </c>
      <c r="E190" s="50"/>
      <c r="F190" s="55"/>
      <c r="G190" s="167" t="s">
        <v>648</v>
      </c>
    </row>
    <row r="191" spans="1:7">
      <c r="A191" s="26">
        <v>3</v>
      </c>
      <c r="B191" s="37">
        <v>1</v>
      </c>
      <c r="C191" s="37">
        <v>4</v>
      </c>
      <c r="D191" s="37">
        <v>1</v>
      </c>
      <c r="E191" s="37">
        <v>1</v>
      </c>
      <c r="F191" s="31"/>
      <c r="G191" s="167" t="s">
        <v>651</v>
      </c>
    </row>
    <row r="192" spans="1:7">
      <c r="A192" s="27">
        <v>3</v>
      </c>
      <c r="B192" s="26">
        <v>1</v>
      </c>
      <c r="C192" s="37">
        <v>4</v>
      </c>
      <c r="D192" s="37">
        <v>1</v>
      </c>
      <c r="E192" s="37">
        <v>1</v>
      </c>
      <c r="F192" s="31">
        <v>1</v>
      </c>
      <c r="G192" s="167" t="s">
        <v>649</v>
      </c>
    </row>
    <row r="193" spans="1:7">
      <c r="A193" s="27">
        <v>3</v>
      </c>
      <c r="B193" s="37">
        <v>1</v>
      </c>
      <c r="C193" s="37">
        <v>5</v>
      </c>
      <c r="D193" s="37"/>
      <c r="E193" s="37"/>
      <c r="F193" s="31"/>
      <c r="G193" s="168" t="s">
        <v>665</v>
      </c>
    </row>
    <row r="194" spans="1:7">
      <c r="A194" s="27">
        <v>3</v>
      </c>
      <c r="B194" s="37">
        <v>1</v>
      </c>
      <c r="C194" s="37">
        <v>5</v>
      </c>
      <c r="D194" s="37">
        <v>1</v>
      </c>
      <c r="E194" s="37"/>
      <c r="F194" s="31"/>
      <c r="G194" s="168" t="s">
        <v>665</v>
      </c>
    </row>
    <row r="195" spans="1:7">
      <c r="A195" s="27">
        <v>3</v>
      </c>
      <c r="B195" s="37">
        <v>1</v>
      </c>
      <c r="C195" s="37">
        <v>5</v>
      </c>
      <c r="D195" s="37">
        <v>1</v>
      </c>
      <c r="E195" s="37">
        <v>1</v>
      </c>
      <c r="F195" s="31"/>
      <c r="G195" s="168" t="s">
        <v>665</v>
      </c>
    </row>
    <row r="196" spans="1:7">
      <c r="A196" s="27">
        <v>3</v>
      </c>
      <c r="B196" s="37">
        <v>1</v>
      </c>
      <c r="C196" s="37">
        <v>5</v>
      </c>
      <c r="D196" s="37">
        <v>1</v>
      </c>
      <c r="E196" s="37">
        <v>1</v>
      </c>
      <c r="F196" s="31">
        <v>1</v>
      </c>
      <c r="G196" s="216" t="s">
        <v>650</v>
      </c>
    </row>
    <row r="197" spans="1:7">
      <c r="A197" s="27">
        <v>3</v>
      </c>
      <c r="B197" s="37">
        <v>1</v>
      </c>
      <c r="C197" s="37">
        <v>5</v>
      </c>
      <c r="D197" s="37">
        <v>1</v>
      </c>
      <c r="E197" s="37">
        <v>1</v>
      </c>
      <c r="F197" s="31">
        <v>2</v>
      </c>
      <c r="G197" s="216" t="s">
        <v>666</v>
      </c>
    </row>
    <row r="198" spans="1:7">
      <c r="A198" s="27">
        <v>3</v>
      </c>
      <c r="B198" s="37">
        <v>1</v>
      </c>
      <c r="C198" s="37">
        <v>5</v>
      </c>
      <c r="D198" s="37">
        <v>1</v>
      </c>
      <c r="E198" s="37">
        <v>1</v>
      </c>
      <c r="F198" s="31">
        <v>3</v>
      </c>
      <c r="G198" s="216" t="s">
        <v>611</v>
      </c>
    </row>
    <row r="199" spans="1:7" ht="25.5">
      <c r="A199" s="35">
        <v>3</v>
      </c>
      <c r="B199" s="40">
        <v>2</v>
      </c>
      <c r="C199" s="40"/>
      <c r="D199" s="40"/>
      <c r="E199" s="40"/>
      <c r="F199" s="53"/>
      <c r="G199" s="46" t="s">
        <v>742</v>
      </c>
    </row>
    <row r="200" spans="1:7" ht="25.5">
      <c r="A200" s="250">
        <v>3</v>
      </c>
      <c r="B200" s="252">
        <v>2</v>
      </c>
      <c r="C200" s="217">
        <v>1</v>
      </c>
      <c r="D200" s="217"/>
      <c r="E200" s="217"/>
      <c r="F200" s="248"/>
      <c r="G200" s="170" t="s">
        <v>690</v>
      </c>
    </row>
    <row r="201" spans="1:7">
      <c r="A201" s="65">
        <v>3</v>
      </c>
      <c r="B201" s="64">
        <v>2</v>
      </c>
      <c r="C201" s="64">
        <v>1</v>
      </c>
      <c r="D201" s="64">
        <v>1</v>
      </c>
      <c r="E201" s="64"/>
      <c r="F201" s="247"/>
      <c r="G201" s="168" t="s">
        <v>569</v>
      </c>
    </row>
    <row r="202" spans="1:7">
      <c r="A202" s="65">
        <v>3</v>
      </c>
      <c r="B202" s="65">
        <v>2</v>
      </c>
      <c r="C202" s="64">
        <v>1</v>
      </c>
      <c r="D202" s="64">
        <v>1</v>
      </c>
      <c r="E202" s="64">
        <v>1</v>
      </c>
      <c r="F202" s="247"/>
      <c r="G202" s="168" t="s">
        <v>13</v>
      </c>
    </row>
    <row r="203" spans="1:7">
      <c r="A203" s="250">
        <v>3</v>
      </c>
      <c r="B203" s="250">
        <v>2</v>
      </c>
      <c r="C203" s="217">
        <v>1</v>
      </c>
      <c r="D203" s="217">
        <v>1</v>
      </c>
      <c r="E203" s="217">
        <v>1</v>
      </c>
      <c r="F203" s="248">
        <v>1</v>
      </c>
      <c r="G203" s="170" t="s">
        <v>13</v>
      </c>
    </row>
    <row r="204" spans="1:7">
      <c r="A204" s="250">
        <v>3</v>
      </c>
      <c r="B204" s="217">
        <v>2</v>
      </c>
      <c r="C204" s="217">
        <v>1</v>
      </c>
      <c r="D204" s="217">
        <v>1</v>
      </c>
      <c r="E204" s="217">
        <v>2</v>
      </c>
      <c r="F204" s="248"/>
      <c r="G204" s="170" t="s">
        <v>273</v>
      </c>
    </row>
    <row r="205" spans="1:7">
      <c r="A205" s="250">
        <v>3</v>
      </c>
      <c r="B205" s="217">
        <v>2</v>
      </c>
      <c r="C205" s="217">
        <v>1</v>
      </c>
      <c r="D205" s="217">
        <v>1</v>
      </c>
      <c r="E205" s="217">
        <v>2</v>
      </c>
      <c r="F205" s="248">
        <v>1</v>
      </c>
      <c r="G205" s="170" t="s">
        <v>274</v>
      </c>
    </row>
    <row r="206" spans="1:7">
      <c r="A206" s="250">
        <v>3</v>
      </c>
      <c r="B206" s="217">
        <v>2</v>
      </c>
      <c r="C206" s="217">
        <v>1</v>
      </c>
      <c r="D206" s="217">
        <v>1</v>
      </c>
      <c r="E206" s="217">
        <v>2</v>
      </c>
      <c r="F206" s="248">
        <v>2</v>
      </c>
      <c r="G206" s="170" t="s">
        <v>275</v>
      </c>
    </row>
    <row r="207" spans="1:7">
      <c r="A207" s="250">
        <v>3</v>
      </c>
      <c r="B207" s="217">
        <v>2</v>
      </c>
      <c r="C207" s="217">
        <v>1</v>
      </c>
      <c r="D207" s="217">
        <v>1</v>
      </c>
      <c r="E207" s="217">
        <v>3</v>
      </c>
      <c r="F207" s="223"/>
      <c r="G207" s="170" t="s">
        <v>278</v>
      </c>
    </row>
    <row r="208" spans="1:7">
      <c r="A208" s="250">
        <v>3</v>
      </c>
      <c r="B208" s="217">
        <v>2</v>
      </c>
      <c r="C208" s="217">
        <v>1</v>
      </c>
      <c r="D208" s="217">
        <v>1</v>
      </c>
      <c r="E208" s="217">
        <v>3</v>
      </c>
      <c r="F208" s="248">
        <v>1</v>
      </c>
      <c r="G208" s="170" t="s">
        <v>276</v>
      </c>
    </row>
    <row r="209" spans="1:7">
      <c r="A209" s="250">
        <v>3</v>
      </c>
      <c r="B209" s="217">
        <v>2</v>
      </c>
      <c r="C209" s="217">
        <v>1</v>
      </c>
      <c r="D209" s="217">
        <v>1</v>
      </c>
      <c r="E209" s="217">
        <v>3</v>
      </c>
      <c r="F209" s="248">
        <v>2</v>
      </c>
      <c r="G209" s="170" t="s">
        <v>277</v>
      </c>
    </row>
    <row r="210" spans="1:7">
      <c r="A210" s="26">
        <v>3</v>
      </c>
      <c r="B210" s="37">
        <v>2</v>
      </c>
      <c r="C210" s="37">
        <v>1</v>
      </c>
      <c r="D210" s="37">
        <v>2</v>
      </c>
      <c r="E210" s="37"/>
      <c r="F210" s="31"/>
      <c r="G210" s="168" t="s">
        <v>612</v>
      </c>
    </row>
    <row r="211" spans="1:7">
      <c r="A211" s="26">
        <v>3</v>
      </c>
      <c r="B211" s="37">
        <v>2</v>
      </c>
      <c r="C211" s="37">
        <v>1</v>
      </c>
      <c r="D211" s="37">
        <v>2</v>
      </c>
      <c r="E211" s="37">
        <v>1</v>
      </c>
      <c r="F211" s="31"/>
      <c r="G211" s="168" t="s">
        <v>612</v>
      </c>
    </row>
    <row r="212" spans="1:7">
      <c r="A212" s="34">
        <v>3</v>
      </c>
      <c r="B212" s="49">
        <v>2</v>
      </c>
      <c r="C212" s="50">
        <v>1</v>
      </c>
      <c r="D212" s="50">
        <v>2</v>
      </c>
      <c r="E212" s="50">
        <v>1</v>
      </c>
      <c r="F212" s="55">
        <v>1</v>
      </c>
      <c r="G212" s="170" t="s">
        <v>613</v>
      </c>
    </row>
    <row r="213" spans="1:7">
      <c r="A213" s="26">
        <v>3</v>
      </c>
      <c r="B213" s="37">
        <v>2</v>
      </c>
      <c r="C213" s="37">
        <v>1</v>
      </c>
      <c r="D213" s="37">
        <v>2</v>
      </c>
      <c r="E213" s="37">
        <v>1</v>
      </c>
      <c r="F213" s="31">
        <v>2</v>
      </c>
      <c r="G213" s="168" t="s">
        <v>614</v>
      </c>
    </row>
    <row r="214" spans="1:7">
      <c r="A214" s="36">
        <v>3</v>
      </c>
      <c r="B214" s="41">
        <v>2</v>
      </c>
      <c r="C214" s="41">
        <v>1</v>
      </c>
      <c r="D214" s="41">
        <v>3</v>
      </c>
      <c r="E214" s="41"/>
      <c r="F214" s="29"/>
      <c r="G214" s="167" t="s">
        <v>615</v>
      </c>
    </row>
    <row r="215" spans="1:7">
      <c r="A215" s="26">
        <v>3</v>
      </c>
      <c r="B215" s="37">
        <v>2</v>
      </c>
      <c r="C215" s="37">
        <v>1</v>
      </c>
      <c r="D215" s="37">
        <v>3</v>
      </c>
      <c r="E215" s="37">
        <v>1</v>
      </c>
      <c r="F215" s="31"/>
      <c r="G215" s="167" t="s">
        <v>615</v>
      </c>
    </row>
    <row r="216" spans="1:7" ht="25.5">
      <c r="A216" s="26">
        <v>3</v>
      </c>
      <c r="B216" s="37">
        <v>2</v>
      </c>
      <c r="C216" s="37">
        <v>1</v>
      </c>
      <c r="D216" s="37">
        <v>3</v>
      </c>
      <c r="E216" s="37">
        <v>1</v>
      </c>
      <c r="F216" s="31">
        <v>1</v>
      </c>
      <c r="G216" s="168" t="s">
        <v>616</v>
      </c>
    </row>
    <row r="217" spans="1:7" ht="25.5">
      <c r="A217" s="26">
        <v>3</v>
      </c>
      <c r="B217" s="37">
        <v>2</v>
      </c>
      <c r="C217" s="37">
        <v>1</v>
      </c>
      <c r="D217" s="37">
        <v>3</v>
      </c>
      <c r="E217" s="37">
        <v>1</v>
      </c>
      <c r="F217" s="31">
        <v>2</v>
      </c>
      <c r="G217" s="168" t="s">
        <v>617</v>
      </c>
    </row>
    <row r="218" spans="1:7">
      <c r="A218" s="26">
        <v>3</v>
      </c>
      <c r="B218" s="37">
        <v>2</v>
      </c>
      <c r="C218" s="37">
        <v>1</v>
      </c>
      <c r="D218" s="37">
        <v>4</v>
      </c>
      <c r="E218" s="37"/>
      <c r="F218" s="31"/>
      <c r="G218" s="168" t="s">
        <v>618</v>
      </c>
    </row>
    <row r="219" spans="1:7">
      <c r="A219" s="36">
        <v>3</v>
      </c>
      <c r="B219" s="41">
        <v>2</v>
      </c>
      <c r="C219" s="41">
        <v>1</v>
      </c>
      <c r="D219" s="41">
        <v>4</v>
      </c>
      <c r="E219" s="41">
        <v>1</v>
      </c>
      <c r="F219" s="29"/>
      <c r="G219" s="167" t="s">
        <v>618</v>
      </c>
    </row>
    <row r="220" spans="1:7">
      <c r="A220" s="26">
        <v>3</v>
      </c>
      <c r="B220" s="37">
        <v>2</v>
      </c>
      <c r="C220" s="37">
        <v>1</v>
      </c>
      <c r="D220" s="37">
        <v>4</v>
      </c>
      <c r="E220" s="37">
        <v>1</v>
      </c>
      <c r="F220" s="31">
        <v>1</v>
      </c>
      <c r="G220" s="168" t="s">
        <v>619</v>
      </c>
    </row>
    <row r="221" spans="1:7">
      <c r="A221" s="26">
        <v>3</v>
      </c>
      <c r="B221" s="37">
        <v>2</v>
      </c>
      <c r="C221" s="37">
        <v>1</v>
      </c>
      <c r="D221" s="37">
        <v>4</v>
      </c>
      <c r="E221" s="37">
        <v>1</v>
      </c>
      <c r="F221" s="31">
        <v>2</v>
      </c>
      <c r="G221" s="168" t="s">
        <v>620</v>
      </c>
    </row>
    <row r="222" spans="1:7">
      <c r="A222" s="26">
        <v>3</v>
      </c>
      <c r="B222" s="37">
        <v>2</v>
      </c>
      <c r="C222" s="37">
        <v>1</v>
      </c>
      <c r="D222" s="37">
        <v>5</v>
      </c>
      <c r="E222" s="37"/>
      <c r="F222" s="31"/>
      <c r="G222" s="168" t="s">
        <v>621</v>
      </c>
    </row>
    <row r="223" spans="1:7">
      <c r="A223" s="26">
        <v>3</v>
      </c>
      <c r="B223" s="37">
        <v>2</v>
      </c>
      <c r="C223" s="37">
        <v>1</v>
      </c>
      <c r="D223" s="37">
        <v>5</v>
      </c>
      <c r="E223" s="37">
        <v>1</v>
      </c>
      <c r="F223" s="31"/>
      <c r="G223" s="168" t="s">
        <v>621</v>
      </c>
    </row>
    <row r="224" spans="1:7">
      <c r="A224" s="49">
        <v>3</v>
      </c>
      <c r="B224" s="50">
        <v>2</v>
      </c>
      <c r="C224" s="50">
        <v>1</v>
      </c>
      <c r="D224" s="50">
        <v>5</v>
      </c>
      <c r="E224" s="50">
        <v>1</v>
      </c>
      <c r="F224" s="55">
        <v>1</v>
      </c>
      <c r="G224" s="168" t="s">
        <v>621</v>
      </c>
    </row>
    <row r="225" spans="1:7">
      <c r="A225" s="26">
        <v>3</v>
      </c>
      <c r="B225" s="37">
        <v>2</v>
      </c>
      <c r="C225" s="37">
        <v>1</v>
      </c>
      <c r="D225" s="37">
        <v>6</v>
      </c>
      <c r="E225" s="37"/>
      <c r="F225" s="31"/>
      <c r="G225" s="168" t="s">
        <v>128</v>
      </c>
    </row>
    <row r="226" spans="1:7">
      <c r="A226" s="26">
        <v>3</v>
      </c>
      <c r="B226" s="26">
        <v>2</v>
      </c>
      <c r="C226" s="37">
        <v>1</v>
      </c>
      <c r="D226" s="37">
        <v>6</v>
      </c>
      <c r="E226" s="37">
        <v>1</v>
      </c>
      <c r="F226" s="31"/>
      <c r="G226" s="168" t="s">
        <v>128</v>
      </c>
    </row>
    <row r="227" spans="1:7">
      <c r="A227" s="36">
        <v>3</v>
      </c>
      <c r="B227" s="36">
        <v>2</v>
      </c>
      <c r="C227" s="37">
        <v>1</v>
      </c>
      <c r="D227" s="37">
        <v>6</v>
      </c>
      <c r="E227" s="37">
        <v>1</v>
      </c>
      <c r="F227" s="31">
        <v>1</v>
      </c>
      <c r="G227" s="168" t="s">
        <v>128</v>
      </c>
    </row>
    <row r="228" spans="1:7">
      <c r="A228" s="26">
        <v>3</v>
      </c>
      <c r="B228" s="26">
        <v>2</v>
      </c>
      <c r="C228" s="37">
        <v>1</v>
      </c>
      <c r="D228" s="37">
        <v>7</v>
      </c>
      <c r="E228" s="37"/>
      <c r="F228" s="31"/>
      <c r="G228" s="168" t="s">
        <v>622</v>
      </c>
    </row>
    <row r="229" spans="1:7">
      <c r="A229" s="26">
        <v>3</v>
      </c>
      <c r="B229" s="37">
        <v>2</v>
      </c>
      <c r="C229" s="37">
        <v>1</v>
      </c>
      <c r="D229" s="37">
        <v>7</v>
      </c>
      <c r="E229" s="37">
        <v>1</v>
      </c>
      <c r="F229" s="31"/>
      <c r="G229" s="168" t="s">
        <v>622</v>
      </c>
    </row>
    <row r="230" spans="1:7">
      <c r="A230" s="26">
        <v>3</v>
      </c>
      <c r="B230" s="37">
        <v>2</v>
      </c>
      <c r="C230" s="37">
        <v>1</v>
      </c>
      <c r="D230" s="37">
        <v>7</v>
      </c>
      <c r="E230" s="37">
        <v>1</v>
      </c>
      <c r="F230" s="31">
        <v>1</v>
      </c>
      <c r="G230" s="168" t="s">
        <v>623</v>
      </c>
    </row>
    <row r="231" spans="1:7">
      <c r="A231" s="26">
        <v>3</v>
      </c>
      <c r="B231" s="37">
        <v>2</v>
      </c>
      <c r="C231" s="37">
        <v>1</v>
      </c>
      <c r="D231" s="37">
        <v>7</v>
      </c>
      <c r="E231" s="37">
        <v>1</v>
      </c>
      <c r="F231" s="31">
        <v>2</v>
      </c>
      <c r="G231" s="168" t="s">
        <v>624</v>
      </c>
    </row>
    <row r="232" spans="1:7" ht="25.5">
      <c r="A232" s="65">
        <v>3</v>
      </c>
      <c r="B232" s="64">
        <v>2</v>
      </c>
      <c r="C232" s="64">
        <v>2</v>
      </c>
      <c r="D232" s="38"/>
      <c r="E232" s="38"/>
      <c r="F232" s="61"/>
      <c r="G232" s="168" t="s">
        <v>691</v>
      </c>
    </row>
    <row r="233" spans="1:7">
      <c r="A233" s="26">
        <v>3</v>
      </c>
      <c r="B233" s="37">
        <v>2</v>
      </c>
      <c r="C233" s="37">
        <v>2</v>
      </c>
      <c r="D233" s="37">
        <v>1</v>
      </c>
      <c r="E233" s="37"/>
      <c r="F233" s="31"/>
      <c r="G233" s="168" t="s">
        <v>570</v>
      </c>
    </row>
    <row r="234" spans="1:7">
      <c r="A234" s="27">
        <v>3</v>
      </c>
      <c r="B234" s="26">
        <v>2</v>
      </c>
      <c r="C234" s="37">
        <v>2</v>
      </c>
      <c r="D234" s="37">
        <v>1</v>
      </c>
      <c r="E234" s="37">
        <v>1</v>
      </c>
      <c r="F234" s="31"/>
      <c r="G234" s="168" t="s">
        <v>13</v>
      </c>
    </row>
    <row r="235" spans="1:7">
      <c r="A235" s="27">
        <v>3</v>
      </c>
      <c r="B235" s="26">
        <v>2</v>
      </c>
      <c r="C235" s="37">
        <v>2</v>
      </c>
      <c r="D235" s="37">
        <v>1</v>
      </c>
      <c r="E235" s="37">
        <v>1</v>
      </c>
      <c r="F235" s="31">
        <v>1</v>
      </c>
      <c r="G235" s="168" t="s">
        <v>13</v>
      </c>
    </row>
    <row r="236" spans="1:7">
      <c r="A236" s="172">
        <v>3</v>
      </c>
      <c r="B236" s="65">
        <v>2</v>
      </c>
      <c r="C236" s="64">
        <v>2</v>
      </c>
      <c r="D236" s="64">
        <v>1</v>
      </c>
      <c r="E236" s="64">
        <v>2</v>
      </c>
      <c r="F236" s="247"/>
      <c r="G236" s="168" t="s">
        <v>297</v>
      </c>
    </row>
    <row r="237" spans="1:7">
      <c r="A237" s="172">
        <v>3</v>
      </c>
      <c r="B237" s="65">
        <v>2</v>
      </c>
      <c r="C237" s="64">
        <v>2</v>
      </c>
      <c r="D237" s="64">
        <v>1</v>
      </c>
      <c r="E237" s="64">
        <v>2</v>
      </c>
      <c r="F237" s="247">
        <v>1</v>
      </c>
      <c r="G237" s="168" t="s">
        <v>274</v>
      </c>
    </row>
    <row r="238" spans="1:7">
      <c r="A238" s="172">
        <v>3</v>
      </c>
      <c r="B238" s="65">
        <v>2</v>
      </c>
      <c r="C238" s="64">
        <v>2</v>
      </c>
      <c r="D238" s="64">
        <v>1</v>
      </c>
      <c r="E238" s="64">
        <v>2</v>
      </c>
      <c r="F238" s="247">
        <v>2</v>
      </c>
      <c r="G238" s="168" t="s">
        <v>275</v>
      </c>
    </row>
    <row r="239" spans="1:7">
      <c r="A239" s="172">
        <v>3</v>
      </c>
      <c r="B239" s="65">
        <v>2</v>
      </c>
      <c r="C239" s="64">
        <v>2</v>
      </c>
      <c r="D239" s="64">
        <v>1</v>
      </c>
      <c r="E239" s="64">
        <v>3</v>
      </c>
      <c r="F239" s="247"/>
      <c r="G239" s="168" t="s">
        <v>278</v>
      </c>
    </row>
    <row r="240" spans="1:7">
      <c r="A240" s="172">
        <v>3</v>
      </c>
      <c r="B240" s="65">
        <v>2</v>
      </c>
      <c r="C240" s="64">
        <v>2</v>
      </c>
      <c r="D240" s="64">
        <v>1</v>
      </c>
      <c r="E240" s="64">
        <v>3</v>
      </c>
      <c r="F240" s="247">
        <v>1</v>
      </c>
      <c r="G240" s="168" t="s">
        <v>276</v>
      </c>
    </row>
    <row r="241" spans="1:7">
      <c r="A241" s="172">
        <v>3</v>
      </c>
      <c r="B241" s="65">
        <v>2</v>
      </c>
      <c r="C241" s="64">
        <v>2</v>
      </c>
      <c r="D241" s="64">
        <v>1</v>
      </c>
      <c r="E241" s="64">
        <v>3</v>
      </c>
      <c r="F241" s="247">
        <v>2</v>
      </c>
      <c r="G241" s="168" t="s">
        <v>298</v>
      </c>
    </row>
    <row r="242" spans="1:7">
      <c r="A242" s="27">
        <v>3</v>
      </c>
      <c r="B242" s="26">
        <v>2</v>
      </c>
      <c r="C242" s="37">
        <v>2</v>
      </c>
      <c r="D242" s="37">
        <v>2</v>
      </c>
      <c r="E242" s="37"/>
      <c r="F242" s="31"/>
      <c r="G242" s="168" t="s">
        <v>625</v>
      </c>
    </row>
    <row r="243" spans="1:7">
      <c r="A243" s="26">
        <v>3</v>
      </c>
      <c r="B243" s="37">
        <v>2</v>
      </c>
      <c r="C243" s="41">
        <v>2</v>
      </c>
      <c r="D243" s="41">
        <v>2</v>
      </c>
      <c r="E243" s="41">
        <v>1</v>
      </c>
      <c r="F243" s="29"/>
      <c r="G243" s="168" t="s">
        <v>625</v>
      </c>
    </row>
    <row r="244" spans="1:7">
      <c r="A244" s="26">
        <v>3</v>
      </c>
      <c r="B244" s="37">
        <v>2</v>
      </c>
      <c r="C244" s="37">
        <v>2</v>
      </c>
      <c r="D244" s="37">
        <v>2</v>
      </c>
      <c r="E244" s="37">
        <v>1</v>
      </c>
      <c r="F244" s="31">
        <v>1</v>
      </c>
      <c r="G244" s="168" t="s">
        <v>626</v>
      </c>
    </row>
    <row r="245" spans="1:7">
      <c r="A245" s="26">
        <v>3</v>
      </c>
      <c r="B245" s="37">
        <v>2</v>
      </c>
      <c r="C245" s="37">
        <v>2</v>
      </c>
      <c r="D245" s="37">
        <v>2</v>
      </c>
      <c r="E245" s="37">
        <v>1</v>
      </c>
      <c r="F245" s="31">
        <v>2</v>
      </c>
      <c r="G245" s="65" t="s">
        <v>627</v>
      </c>
    </row>
    <row r="246" spans="1:7">
      <c r="A246" s="26">
        <v>3</v>
      </c>
      <c r="B246" s="37">
        <v>2</v>
      </c>
      <c r="C246" s="37">
        <v>2</v>
      </c>
      <c r="D246" s="37">
        <v>3</v>
      </c>
      <c r="E246" s="37"/>
      <c r="F246" s="31"/>
      <c r="G246" s="168" t="s">
        <v>628</v>
      </c>
    </row>
    <row r="247" spans="1:7">
      <c r="A247" s="36">
        <v>3</v>
      </c>
      <c r="B247" s="37">
        <v>2</v>
      </c>
      <c r="C247" s="37">
        <v>2</v>
      </c>
      <c r="D247" s="37">
        <v>3</v>
      </c>
      <c r="E247" s="37">
        <v>1</v>
      </c>
      <c r="F247" s="31"/>
      <c r="G247" s="168" t="s">
        <v>628</v>
      </c>
    </row>
    <row r="248" spans="1:7" ht="25.5">
      <c r="A248" s="36">
        <v>3</v>
      </c>
      <c r="B248" s="37">
        <v>2</v>
      </c>
      <c r="C248" s="37">
        <v>2</v>
      </c>
      <c r="D248" s="37">
        <v>3</v>
      </c>
      <c r="E248" s="37">
        <v>1</v>
      </c>
      <c r="F248" s="31">
        <v>1</v>
      </c>
      <c r="G248" s="168" t="s">
        <v>629</v>
      </c>
    </row>
    <row r="249" spans="1:7" ht="25.5">
      <c r="A249" s="36">
        <v>3</v>
      </c>
      <c r="B249" s="37">
        <v>2</v>
      </c>
      <c r="C249" s="37">
        <v>2</v>
      </c>
      <c r="D249" s="37">
        <v>3</v>
      </c>
      <c r="E249" s="37">
        <v>1</v>
      </c>
      <c r="F249" s="31">
        <v>2</v>
      </c>
      <c r="G249" s="168" t="s">
        <v>630</v>
      </c>
    </row>
    <row r="250" spans="1:7">
      <c r="A250" s="26">
        <v>3</v>
      </c>
      <c r="B250" s="37">
        <v>2</v>
      </c>
      <c r="C250" s="37">
        <v>2</v>
      </c>
      <c r="D250" s="37">
        <v>4</v>
      </c>
      <c r="E250" s="37"/>
      <c r="F250" s="31"/>
      <c r="G250" s="168" t="s">
        <v>631</v>
      </c>
    </row>
    <row r="251" spans="1:7">
      <c r="A251" s="26">
        <v>3</v>
      </c>
      <c r="B251" s="37">
        <v>2</v>
      </c>
      <c r="C251" s="37">
        <v>2</v>
      </c>
      <c r="D251" s="37">
        <v>4</v>
      </c>
      <c r="E251" s="37">
        <v>1</v>
      </c>
      <c r="F251" s="31"/>
      <c r="G251" s="168" t="s">
        <v>631</v>
      </c>
    </row>
    <row r="252" spans="1:7">
      <c r="A252" s="26">
        <v>3</v>
      </c>
      <c r="B252" s="37">
        <v>2</v>
      </c>
      <c r="C252" s="37">
        <v>2</v>
      </c>
      <c r="D252" s="37">
        <v>4</v>
      </c>
      <c r="E252" s="37">
        <v>1</v>
      </c>
      <c r="F252" s="31">
        <v>1</v>
      </c>
      <c r="G252" s="168" t="s">
        <v>632</v>
      </c>
    </row>
    <row r="253" spans="1:7">
      <c r="A253" s="36">
        <v>3</v>
      </c>
      <c r="B253" s="41">
        <v>2</v>
      </c>
      <c r="C253" s="41">
        <v>2</v>
      </c>
      <c r="D253" s="41">
        <v>4</v>
      </c>
      <c r="E253" s="41">
        <v>1</v>
      </c>
      <c r="F253" s="29">
        <v>2</v>
      </c>
      <c r="G253" s="172" t="s">
        <v>633</v>
      </c>
    </row>
    <row r="254" spans="1:7">
      <c r="A254" s="26">
        <v>3</v>
      </c>
      <c r="B254" s="37">
        <v>2</v>
      </c>
      <c r="C254" s="37">
        <v>2</v>
      </c>
      <c r="D254" s="37">
        <v>5</v>
      </c>
      <c r="E254" s="37"/>
      <c r="F254" s="31"/>
      <c r="G254" s="168" t="s">
        <v>634</v>
      </c>
    </row>
    <row r="255" spans="1:7">
      <c r="A255" s="26">
        <v>3</v>
      </c>
      <c r="B255" s="37">
        <v>2</v>
      </c>
      <c r="C255" s="37">
        <v>2</v>
      </c>
      <c r="D255" s="37">
        <v>5</v>
      </c>
      <c r="E255" s="37">
        <v>1</v>
      </c>
      <c r="F255" s="31"/>
      <c r="G255" s="168" t="s">
        <v>634</v>
      </c>
    </row>
    <row r="256" spans="1:7">
      <c r="A256" s="26">
        <v>3</v>
      </c>
      <c r="B256" s="37">
        <v>2</v>
      </c>
      <c r="C256" s="37">
        <v>2</v>
      </c>
      <c r="D256" s="37">
        <v>5</v>
      </c>
      <c r="E256" s="37">
        <v>1</v>
      </c>
      <c r="F256" s="31">
        <v>1</v>
      </c>
      <c r="G256" s="168" t="s">
        <v>634</v>
      </c>
    </row>
    <row r="257" spans="1:7">
      <c r="A257" s="26">
        <v>3</v>
      </c>
      <c r="B257" s="37">
        <v>2</v>
      </c>
      <c r="C257" s="37">
        <v>2</v>
      </c>
      <c r="D257" s="37">
        <v>6</v>
      </c>
      <c r="E257" s="37"/>
      <c r="F257" s="31"/>
      <c r="G257" s="168" t="s">
        <v>128</v>
      </c>
    </row>
    <row r="258" spans="1:7">
      <c r="A258" s="26">
        <v>3</v>
      </c>
      <c r="B258" s="37">
        <v>2</v>
      </c>
      <c r="C258" s="37">
        <v>2</v>
      </c>
      <c r="D258" s="37">
        <v>6</v>
      </c>
      <c r="E258" s="37">
        <v>1</v>
      </c>
      <c r="F258" s="31"/>
      <c r="G258" s="45" t="s">
        <v>128</v>
      </c>
    </row>
    <row r="259" spans="1:7">
      <c r="A259" s="26">
        <v>3</v>
      </c>
      <c r="B259" s="50">
        <v>2</v>
      </c>
      <c r="C259" s="50">
        <v>2</v>
      </c>
      <c r="D259" s="37">
        <v>6</v>
      </c>
      <c r="E259" s="50">
        <v>1</v>
      </c>
      <c r="F259" s="55">
        <v>1</v>
      </c>
      <c r="G259" s="51" t="s">
        <v>128</v>
      </c>
    </row>
    <row r="260" spans="1:7">
      <c r="A260" s="27">
        <v>3</v>
      </c>
      <c r="B260" s="26">
        <v>2</v>
      </c>
      <c r="C260" s="37">
        <v>2</v>
      </c>
      <c r="D260" s="37">
        <v>7</v>
      </c>
      <c r="E260" s="37"/>
      <c r="F260" s="31"/>
      <c r="G260" s="168" t="s">
        <v>622</v>
      </c>
    </row>
    <row r="261" spans="1:7">
      <c r="A261" s="27">
        <v>3</v>
      </c>
      <c r="B261" s="26">
        <v>2</v>
      </c>
      <c r="C261" s="37">
        <v>2</v>
      </c>
      <c r="D261" s="37">
        <v>7</v>
      </c>
      <c r="E261" s="37">
        <v>1</v>
      </c>
      <c r="F261" s="31"/>
      <c r="G261" s="168" t="s">
        <v>622</v>
      </c>
    </row>
    <row r="262" spans="1:7">
      <c r="A262" s="27">
        <v>3</v>
      </c>
      <c r="B262" s="26">
        <v>2</v>
      </c>
      <c r="C262" s="26">
        <v>2</v>
      </c>
      <c r="D262" s="37">
        <v>7</v>
      </c>
      <c r="E262" s="37">
        <v>1</v>
      </c>
      <c r="F262" s="31">
        <v>1</v>
      </c>
      <c r="G262" s="168" t="s">
        <v>623</v>
      </c>
    </row>
    <row r="263" spans="1:7">
      <c r="A263" s="27">
        <v>3</v>
      </c>
      <c r="B263" s="26">
        <v>2</v>
      </c>
      <c r="C263" s="26">
        <v>2</v>
      </c>
      <c r="D263" s="37">
        <v>7</v>
      </c>
      <c r="E263" s="37">
        <v>1</v>
      </c>
      <c r="F263" s="31">
        <v>2</v>
      </c>
      <c r="G263" s="168" t="s">
        <v>624</v>
      </c>
    </row>
    <row r="264" spans="1:7" ht="25.5">
      <c r="A264" s="28">
        <v>3</v>
      </c>
      <c r="B264" s="28">
        <v>3</v>
      </c>
      <c r="C264" s="35"/>
      <c r="D264" s="40"/>
      <c r="E264" s="40"/>
      <c r="F264" s="53"/>
      <c r="G264" s="46" t="s">
        <v>692</v>
      </c>
    </row>
    <row r="265" spans="1:7" ht="25.5">
      <c r="A265" s="27">
        <v>3</v>
      </c>
      <c r="B265" s="27">
        <v>3</v>
      </c>
      <c r="C265" s="26">
        <v>1</v>
      </c>
      <c r="D265" s="37"/>
      <c r="E265" s="37"/>
      <c r="F265" s="31"/>
      <c r="G265" s="168" t="s">
        <v>693</v>
      </c>
    </row>
    <row r="266" spans="1:7">
      <c r="A266" s="27">
        <v>3</v>
      </c>
      <c r="B266" s="27">
        <v>3</v>
      </c>
      <c r="C266" s="26">
        <v>1</v>
      </c>
      <c r="D266" s="37">
        <v>1</v>
      </c>
      <c r="E266" s="37"/>
      <c r="F266" s="31"/>
      <c r="G266" s="168" t="s">
        <v>570</v>
      </c>
    </row>
    <row r="267" spans="1:7">
      <c r="A267" s="27">
        <v>3</v>
      </c>
      <c r="B267" s="27">
        <v>3</v>
      </c>
      <c r="C267" s="26">
        <v>1</v>
      </c>
      <c r="D267" s="37">
        <v>1</v>
      </c>
      <c r="E267" s="37">
        <v>1</v>
      </c>
      <c r="F267" s="31"/>
      <c r="G267" s="168" t="s">
        <v>13</v>
      </c>
    </row>
    <row r="268" spans="1:7">
      <c r="A268" s="27">
        <v>3</v>
      </c>
      <c r="B268" s="27">
        <v>3</v>
      </c>
      <c r="C268" s="26">
        <v>1</v>
      </c>
      <c r="D268" s="37">
        <v>1</v>
      </c>
      <c r="E268" s="37">
        <v>1</v>
      </c>
      <c r="F268" s="31">
        <v>1</v>
      </c>
      <c r="G268" s="168" t="s">
        <v>13</v>
      </c>
    </row>
    <row r="269" spans="1:7">
      <c r="A269" s="172">
        <v>3</v>
      </c>
      <c r="B269" s="172">
        <v>3</v>
      </c>
      <c r="C269" s="65">
        <v>1</v>
      </c>
      <c r="D269" s="64">
        <v>1</v>
      </c>
      <c r="E269" s="64">
        <v>2</v>
      </c>
      <c r="F269" s="247"/>
      <c r="G269" s="168" t="s">
        <v>297</v>
      </c>
    </row>
    <row r="270" spans="1:7">
      <c r="A270" s="172">
        <v>3</v>
      </c>
      <c r="B270" s="172">
        <v>3</v>
      </c>
      <c r="C270" s="65">
        <v>1</v>
      </c>
      <c r="D270" s="64">
        <v>1</v>
      </c>
      <c r="E270" s="64">
        <v>2</v>
      </c>
      <c r="F270" s="247">
        <v>1</v>
      </c>
      <c r="G270" s="168" t="s">
        <v>274</v>
      </c>
    </row>
    <row r="271" spans="1:7">
      <c r="A271" s="172">
        <v>3</v>
      </c>
      <c r="B271" s="172">
        <v>3</v>
      </c>
      <c r="C271" s="65">
        <v>1</v>
      </c>
      <c r="D271" s="64">
        <v>1</v>
      </c>
      <c r="E271" s="64">
        <v>2</v>
      </c>
      <c r="F271" s="247">
        <v>2</v>
      </c>
      <c r="G271" s="168" t="s">
        <v>275</v>
      </c>
    </row>
    <row r="272" spans="1:7">
      <c r="A272" s="172">
        <v>3</v>
      </c>
      <c r="B272" s="172">
        <v>3</v>
      </c>
      <c r="C272" s="65">
        <v>1</v>
      </c>
      <c r="D272" s="64">
        <v>1</v>
      </c>
      <c r="E272" s="64">
        <v>3</v>
      </c>
      <c r="F272" s="247"/>
      <c r="G272" s="168" t="s">
        <v>278</v>
      </c>
    </row>
    <row r="273" spans="1:7">
      <c r="A273" s="172">
        <v>3</v>
      </c>
      <c r="B273" s="172">
        <v>3</v>
      </c>
      <c r="C273" s="65">
        <v>1</v>
      </c>
      <c r="D273" s="64">
        <v>1</v>
      </c>
      <c r="E273" s="64">
        <v>3</v>
      </c>
      <c r="F273" s="247">
        <v>1</v>
      </c>
      <c r="G273" s="168" t="s">
        <v>315</v>
      </c>
    </row>
    <row r="274" spans="1:7">
      <c r="A274" s="172">
        <v>3</v>
      </c>
      <c r="B274" s="172">
        <v>3</v>
      </c>
      <c r="C274" s="65">
        <v>1</v>
      </c>
      <c r="D274" s="64">
        <v>1</v>
      </c>
      <c r="E274" s="64">
        <v>3</v>
      </c>
      <c r="F274" s="247">
        <v>2</v>
      </c>
      <c r="G274" s="168" t="s">
        <v>298</v>
      </c>
    </row>
    <row r="275" spans="1:7">
      <c r="A275" s="48">
        <v>3</v>
      </c>
      <c r="B275" s="36">
        <v>3</v>
      </c>
      <c r="C275" s="26">
        <v>1</v>
      </c>
      <c r="D275" s="37">
        <v>2</v>
      </c>
      <c r="E275" s="37"/>
      <c r="F275" s="31"/>
      <c r="G275" s="45" t="s">
        <v>568</v>
      </c>
    </row>
    <row r="276" spans="1:7">
      <c r="A276" s="48">
        <v>3</v>
      </c>
      <c r="B276" s="48">
        <v>3</v>
      </c>
      <c r="C276" s="36">
        <v>1</v>
      </c>
      <c r="D276" s="41">
        <v>2</v>
      </c>
      <c r="E276" s="41">
        <v>1</v>
      </c>
      <c r="F276" s="29"/>
      <c r="G276" s="45" t="s">
        <v>568</v>
      </c>
    </row>
    <row r="277" spans="1:7">
      <c r="A277" s="27">
        <v>3</v>
      </c>
      <c r="B277" s="27">
        <v>3</v>
      </c>
      <c r="C277" s="26">
        <v>1</v>
      </c>
      <c r="D277" s="37">
        <v>2</v>
      </c>
      <c r="E277" s="37">
        <v>1</v>
      </c>
      <c r="F277" s="31">
        <v>1</v>
      </c>
      <c r="G277" s="168" t="s">
        <v>635</v>
      </c>
    </row>
    <row r="278" spans="1:7">
      <c r="A278" s="30">
        <v>3</v>
      </c>
      <c r="B278" s="58">
        <v>3</v>
      </c>
      <c r="C278" s="49">
        <v>1</v>
      </c>
      <c r="D278" s="50">
        <v>2</v>
      </c>
      <c r="E278" s="50">
        <v>1</v>
      </c>
      <c r="F278" s="55">
        <v>2</v>
      </c>
      <c r="G278" s="170" t="s">
        <v>636</v>
      </c>
    </row>
    <row r="279" spans="1:7">
      <c r="A279" s="26">
        <v>3</v>
      </c>
      <c r="B279" s="45">
        <v>3</v>
      </c>
      <c r="C279" s="26">
        <v>1</v>
      </c>
      <c r="D279" s="37">
        <v>3</v>
      </c>
      <c r="E279" s="37"/>
      <c r="F279" s="31"/>
      <c r="G279" s="168" t="s">
        <v>637</v>
      </c>
    </row>
    <row r="280" spans="1:7">
      <c r="A280" s="26">
        <v>3</v>
      </c>
      <c r="B280" s="51">
        <v>3</v>
      </c>
      <c r="C280" s="49">
        <v>1</v>
      </c>
      <c r="D280" s="50">
        <v>3</v>
      </c>
      <c r="E280" s="50">
        <v>1</v>
      </c>
      <c r="F280" s="55"/>
      <c r="G280" s="168" t="s">
        <v>637</v>
      </c>
    </row>
    <row r="281" spans="1:7">
      <c r="A281" s="26">
        <v>3</v>
      </c>
      <c r="B281" s="45">
        <v>3</v>
      </c>
      <c r="C281" s="26">
        <v>1</v>
      </c>
      <c r="D281" s="37">
        <v>3</v>
      </c>
      <c r="E281" s="37">
        <v>1</v>
      </c>
      <c r="F281" s="31">
        <v>1</v>
      </c>
      <c r="G281" s="168" t="s">
        <v>638</v>
      </c>
    </row>
    <row r="282" spans="1:7">
      <c r="A282" s="26">
        <v>3</v>
      </c>
      <c r="B282" s="45">
        <v>3</v>
      </c>
      <c r="C282" s="26">
        <v>1</v>
      </c>
      <c r="D282" s="37">
        <v>3</v>
      </c>
      <c r="E282" s="37">
        <v>1</v>
      </c>
      <c r="F282" s="31">
        <v>2</v>
      </c>
      <c r="G282" s="168" t="s">
        <v>639</v>
      </c>
    </row>
    <row r="283" spans="1:7">
      <c r="A283" s="26">
        <v>3</v>
      </c>
      <c r="B283" s="45">
        <v>3</v>
      </c>
      <c r="C283" s="26">
        <v>1</v>
      </c>
      <c r="D283" s="37">
        <v>4</v>
      </c>
      <c r="E283" s="37"/>
      <c r="F283" s="31"/>
      <c r="G283" s="168" t="s">
        <v>640</v>
      </c>
    </row>
    <row r="284" spans="1:7">
      <c r="A284" s="27">
        <v>3</v>
      </c>
      <c r="B284" s="26">
        <v>3</v>
      </c>
      <c r="C284" s="37">
        <v>1</v>
      </c>
      <c r="D284" s="37">
        <v>4</v>
      </c>
      <c r="E284" s="37">
        <v>1</v>
      </c>
      <c r="F284" s="31"/>
      <c r="G284" s="168" t="s">
        <v>640</v>
      </c>
    </row>
    <row r="285" spans="1:7">
      <c r="A285" s="27">
        <v>3</v>
      </c>
      <c r="B285" s="26">
        <v>3</v>
      </c>
      <c r="C285" s="37">
        <v>1</v>
      </c>
      <c r="D285" s="37">
        <v>4</v>
      </c>
      <c r="E285" s="37">
        <v>1</v>
      </c>
      <c r="F285" s="31">
        <v>1</v>
      </c>
      <c r="G285" s="168" t="s">
        <v>641</v>
      </c>
    </row>
    <row r="286" spans="1:7">
      <c r="A286" s="26">
        <v>3</v>
      </c>
      <c r="B286" s="37">
        <v>3</v>
      </c>
      <c r="C286" s="37">
        <v>1</v>
      </c>
      <c r="D286" s="37">
        <v>4</v>
      </c>
      <c r="E286" s="37">
        <v>1</v>
      </c>
      <c r="F286" s="31">
        <v>2</v>
      </c>
      <c r="G286" s="64" t="s">
        <v>642</v>
      </c>
    </row>
    <row r="287" spans="1:7">
      <c r="A287" s="26">
        <v>3</v>
      </c>
      <c r="B287" s="37">
        <v>3</v>
      </c>
      <c r="C287" s="37">
        <v>1</v>
      </c>
      <c r="D287" s="37">
        <v>5</v>
      </c>
      <c r="E287" s="37"/>
      <c r="F287" s="31"/>
      <c r="G287" s="168" t="s">
        <v>643</v>
      </c>
    </row>
    <row r="288" spans="1:7">
      <c r="A288" s="36">
        <v>3</v>
      </c>
      <c r="B288" s="50">
        <v>3</v>
      </c>
      <c r="C288" s="50">
        <v>1</v>
      </c>
      <c r="D288" s="50">
        <v>5</v>
      </c>
      <c r="E288" s="50">
        <v>1</v>
      </c>
      <c r="F288" s="55"/>
      <c r="G288" s="168" t="s">
        <v>643</v>
      </c>
    </row>
    <row r="289" spans="1:7">
      <c r="A289" s="26">
        <v>3</v>
      </c>
      <c r="B289" s="37">
        <v>3</v>
      </c>
      <c r="C289" s="37">
        <v>1</v>
      </c>
      <c r="D289" s="37">
        <v>5</v>
      </c>
      <c r="E289" s="37">
        <v>1</v>
      </c>
      <c r="F289" s="31">
        <v>1</v>
      </c>
      <c r="G289" s="168" t="s">
        <v>644</v>
      </c>
    </row>
    <row r="290" spans="1:7">
      <c r="A290" s="26">
        <v>3</v>
      </c>
      <c r="B290" s="37">
        <v>3</v>
      </c>
      <c r="C290" s="37">
        <v>1</v>
      </c>
      <c r="D290" s="37">
        <v>6</v>
      </c>
      <c r="E290" s="37"/>
      <c r="F290" s="31"/>
      <c r="G290" s="45" t="s">
        <v>128</v>
      </c>
    </row>
    <row r="291" spans="1:7">
      <c r="A291" s="26">
        <v>3</v>
      </c>
      <c r="B291" s="37">
        <v>3</v>
      </c>
      <c r="C291" s="37">
        <v>1</v>
      </c>
      <c r="D291" s="37">
        <v>6</v>
      </c>
      <c r="E291" s="37">
        <v>1</v>
      </c>
      <c r="F291" s="31"/>
      <c r="G291" s="45" t="s">
        <v>128</v>
      </c>
    </row>
    <row r="292" spans="1:7">
      <c r="A292" s="26">
        <v>3</v>
      </c>
      <c r="B292" s="37">
        <v>3</v>
      </c>
      <c r="C292" s="37">
        <v>1</v>
      </c>
      <c r="D292" s="37">
        <v>6</v>
      </c>
      <c r="E292" s="37">
        <v>1</v>
      </c>
      <c r="F292" s="31">
        <v>1</v>
      </c>
      <c r="G292" s="45" t="s">
        <v>128</v>
      </c>
    </row>
    <row r="293" spans="1:7">
      <c r="A293" s="26">
        <v>3</v>
      </c>
      <c r="B293" s="37">
        <v>3</v>
      </c>
      <c r="C293" s="37">
        <v>1</v>
      </c>
      <c r="D293" s="37">
        <v>7</v>
      </c>
      <c r="E293" s="37"/>
      <c r="F293" s="31"/>
      <c r="G293" s="168" t="s">
        <v>645</v>
      </c>
    </row>
    <row r="294" spans="1:7">
      <c r="A294" s="26">
        <v>3</v>
      </c>
      <c r="B294" s="37">
        <v>3</v>
      </c>
      <c r="C294" s="37">
        <v>1</v>
      </c>
      <c r="D294" s="37">
        <v>7</v>
      </c>
      <c r="E294" s="37">
        <v>1</v>
      </c>
      <c r="F294" s="31"/>
      <c r="G294" s="168" t="s">
        <v>645</v>
      </c>
    </row>
    <row r="295" spans="1:7">
      <c r="A295" s="26">
        <v>3</v>
      </c>
      <c r="B295" s="37">
        <v>3</v>
      </c>
      <c r="C295" s="37">
        <v>1</v>
      </c>
      <c r="D295" s="37">
        <v>7</v>
      </c>
      <c r="E295" s="37">
        <v>1</v>
      </c>
      <c r="F295" s="31">
        <v>1</v>
      </c>
      <c r="G295" s="168" t="s">
        <v>646</v>
      </c>
    </row>
    <row r="296" spans="1:7">
      <c r="A296" s="26">
        <v>3</v>
      </c>
      <c r="B296" s="37">
        <v>3</v>
      </c>
      <c r="C296" s="37">
        <v>1</v>
      </c>
      <c r="D296" s="37">
        <v>7</v>
      </c>
      <c r="E296" s="37">
        <v>1</v>
      </c>
      <c r="F296" s="31">
        <v>2</v>
      </c>
      <c r="G296" s="168" t="s">
        <v>341</v>
      </c>
    </row>
    <row r="297" spans="1:7" ht="25.5">
      <c r="A297" s="26">
        <v>3</v>
      </c>
      <c r="B297" s="37">
        <v>3</v>
      </c>
      <c r="C297" s="37">
        <v>2</v>
      </c>
      <c r="D297" s="37"/>
      <c r="E297" s="37"/>
      <c r="F297" s="31"/>
      <c r="G297" s="168" t="s">
        <v>694</v>
      </c>
    </row>
    <row r="298" spans="1:7">
      <c r="A298" s="26">
        <v>3</v>
      </c>
      <c r="B298" s="37">
        <v>3</v>
      </c>
      <c r="C298" s="37">
        <v>2</v>
      </c>
      <c r="D298" s="37">
        <v>1</v>
      </c>
      <c r="E298" s="37"/>
      <c r="F298" s="31"/>
      <c r="G298" s="168" t="s">
        <v>569</v>
      </c>
    </row>
    <row r="299" spans="1:7">
      <c r="A299" s="27">
        <v>3</v>
      </c>
      <c r="B299" s="26">
        <v>3</v>
      </c>
      <c r="C299" s="37">
        <v>2</v>
      </c>
      <c r="D299" s="45">
        <v>1</v>
      </c>
      <c r="E299" s="26">
        <v>1</v>
      </c>
      <c r="F299" s="31"/>
      <c r="G299" s="168" t="s">
        <v>569</v>
      </c>
    </row>
    <row r="300" spans="1:7">
      <c r="A300" s="27">
        <v>3</v>
      </c>
      <c r="B300" s="26">
        <v>3</v>
      </c>
      <c r="C300" s="37">
        <v>2</v>
      </c>
      <c r="D300" s="45">
        <v>1</v>
      </c>
      <c r="E300" s="26">
        <v>1</v>
      </c>
      <c r="F300" s="31">
        <v>1</v>
      </c>
      <c r="G300" s="168" t="s">
        <v>13</v>
      </c>
    </row>
    <row r="301" spans="1:7">
      <c r="A301" s="172">
        <v>3</v>
      </c>
      <c r="B301" s="65">
        <v>3</v>
      </c>
      <c r="C301" s="64">
        <v>2</v>
      </c>
      <c r="D301" s="168">
        <v>1</v>
      </c>
      <c r="E301" s="65">
        <v>2</v>
      </c>
      <c r="F301" s="247"/>
      <c r="G301" s="170" t="s">
        <v>297</v>
      </c>
    </row>
    <row r="302" spans="1:7">
      <c r="A302" s="172">
        <v>3</v>
      </c>
      <c r="B302" s="65">
        <v>3</v>
      </c>
      <c r="C302" s="64">
        <v>2</v>
      </c>
      <c r="D302" s="168">
        <v>1</v>
      </c>
      <c r="E302" s="65">
        <v>2</v>
      </c>
      <c r="F302" s="247">
        <v>1</v>
      </c>
      <c r="G302" s="170" t="s">
        <v>274</v>
      </c>
    </row>
    <row r="303" spans="1:7">
      <c r="A303" s="172">
        <v>3</v>
      </c>
      <c r="B303" s="65">
        <v>3</v>
      </c>
      <c r="C303" s="64">
        <v>2</v>
      </c>
      <c r="D303" s="168">
        <v>1</v>
      </c>
      <c r="E303" s="65">
        <v>2</v>
      </c>
      <c r="F303" s="247">
        <v>2</v>
      </c>
      <c r="G303" s="170" t="s">
        <v>275</v>
      </c>
    </row>
    <row r="304" spans="1:7">
      <c r="A304" s="172">
        <v>3</v>
      </c>
      <c r="B304" s="65">
        <v>3</v>
      </c>
      <c r="C304" s="64">
        <v>2</v>
      </c>
      <c r="D304" s="168">
        <v>1</v>
      </c>
      <c r="E304" s="65">
        <v>3</v>
      </c>
      <c r="F304" s="247"/>
      <c r="G304" s="170" t="s">
        <v>278</v>
      </c>
    </row>
    <row r="305" spans="1:7">
      <c r="A305" s="172">
        <v>3</v>
      </c>
      <c r="B305" s="65">
        <v>3</v>
      </c>
      <c r="C305" s="64">
        <v>2</v>
      </c>
      <c r="D305" s="168">
        <v>1</v>
      </c>
      <c r="E305" s="65">
        <v>3</v>
      </c>
      <c r="F305" s="247">
        <v>1</v>
      </c>
      <c r="G305" s="170" t="s">
        <v>276</v>
      </c>
    </row>
    <row r="306" spans="1:7">
      <c r="A306" s="172">
        <v>3</v>
      </c>
      <c r="B306" s="65">
        <v>3</v>
      </c>
      <c r="C306" s="64">
        <v>2</v>
      </c>
      <c r="D306" s="168">
        <v>1</v>
      </c>
      <c r="E306" s="65">
        <v>3</v>
      </c>
      <c r="F306" s="247">
        <v>2</v>
      </c>
      <c r="G306" s="170" t="s">
        <v>298</v>
      </c>
    </row>
    <row r="307" spans="1:7">
      <c r="A307" s="30">
        <v>3</v>
      </c>
      <c r="B307" s="30">
        <v>3</v>
      </c>
      <c r="C307" s="49">
        <v>2</v>
      </c>
      <c r="D307" s="51">
        <v>2</v>
      </c>
      <c r="E307" s="49"/>
      <c r="F307" s="55"/>
      <c r="G307" s="51" t="s">
        <v>568</v>
      </c>
    </row>
    <row r="308" spans="1:7">
      <c r="A308" s="27">
        <v>3</v>
      </c>
      <c r="B308" s="27">
        <v>3</v>
      </c>
      <c r="C308" s="26">
        <v>2</v>
      </c>
      <c r="D308" s="45">
        <v>2</v>
      </c>
      <c r="E308" s="26">
        <v>1</v>
      </c>
      <c r="F308" s="31"/>
      <c r="G308" s="51" t="s">
        <v>568</v>
      </c>
    </row>
    <row r="309" spans="1:7">
      <c r="A309" s="27">
        <v>3</v>
      </c>
      <c r="B309" s="27">
        <v>3</v>
      </c>
      <c r="C309" s="26">
        <v>2</v>
      </c>
      <c r="D309" s="45">
        <v>2</v>
      </c>
      <c r="E309" s="27">
        <v>1</v>
      </c>
      <c r="F309" s="25">
        <v>1</v>
      </c>
      <c r="G309" s="168" t="s">
        <v>635</v>
      </c>
    </row>
    <row r="310" spans="1:7">
      <c r="A310" s="30">
        <v>3</v>
      </c>
      <c r="B310" s="30">
        <v>3</v>
      </c>
      <c r="C310" s="34">
        <v>2</v>
      </c>
      <c r="D310" s="39">
        <v>2</v>
      </c>
      <c r="E310" s="9">
        <v>1</v>
      </c>
      <c r="F310" s="24">
        <v>2</v>
      </c>
      <c r="G310" s="171" t="s">
        <v>636</v>
      </c>
    </row>
    <row r="311" spans="1:7">
      <c r="A311" s="27">
        <v>3</v>
      </c>
      <c r="B311" s="27">
        <v>3</v>
      </c>
      <c r="C311" s="26">
        <v>2</v>
      </c>
      <c r="D311" s="37">
        <v>3</v>
      </c>
      <c r="E311" s="45"/>
      <c r="F311" s="25"/>
      <c r="G311" s="168" t="s">
        <v>637</v>
      </c>
    </row>
    <row r="312" spans="1:7">
      <c r="A312" s="27">
        <v>3</v>
      </c>
      <c r="B312" s="27">
        <v>3</v>
      </c>
      <c r="C312" s="26">
        <v>2</v>
      </c>
      <c r="D312" s="37">
        <v>3</v>
      </c>
      <c r="E312" s="45">
        <v>1</v>
      </c>
      <c r="F312" s="25"/>
      <c r="G312" s="168" t="s">
        <v>637</v>
      </c>
    </row>
    <row r="313" spans="1:7">
      <c r="A313" s="27">
        <v>3</v>
      </c>
      <c r="B313" s="27">
        <v>3</v>
      </c>
      <c r="C313" s="26">
        <v>2</v>
      </c>
      <c r="D313" s="37">
        <v>3</v>
      </c>
      <c r="E313" s="45">
        <v>1</v>
      </c>
      <c r="F313" s="25">
        <v>1</v>
      </c>
      <c r="G313" s="168" t="s">
        <v>638</v>
      </c>
    </row>
    <row r="314" spans="1:7">
      <c r="A314" s="27">
        <v>3</v>
      </c>
      <c r="B314" s="27">
        <v>3</v>
      </c>
      <c r="C314" s="26">
        <v>2</v>
      </c>
      <c r="D314" s="37">
        <v>3</v>
      </c>
      <c r="E314" s="45">
        <v>1</v>
      </c>
      <c r="F314" s="25">
        <v>2</v>
      </c>
      <c r="G314" s="168" t="s">
        <v>639</v>
      </c>
    </row>
    <row r="315" spans="1:7">
      <c r="A315" s="27">
        <v>3</v>
      </c>
      <c r="B315" s="27">
        <v>3</v>
      </c>
      <c r="C315" s="26">
        <v>2</v>
      </c>
      <c r="D315" s="37">
        <v>4</v>
      </c>
      <c r="E315" s="37"/>
      <c r="F315" s="31"/>
      <c r="G315" s="64" t="s">
        <v>640</v>
      </c>
    </row>
    <row r="316" spans="1:7">
      <c r="A316" s="48">
        <v>3</v>
      </c>
      <c r="B316" s="48">
        <v>3</v>
      </c>
      <c r="C316" s="36">
        <v>2</v>
      </c>
      <c r="D316" s="41">
        <v>4</v>
      </c>
      <c r="E316" s="41">
        <v>1</v>
      </c>
      <c r="F316" s="29"/>
      <c r="G316" s="64" t="s">
        <v>640</v>
      </c>
    </row>
    <row r="317" spans="1:7">
      <c r="A317" s="27">
        <v>3</v>
      </c>
      <c r="B317" s="27">
        <v>3</v>
      </c>
      <c r="C317" s="26">
        <v>2</v>
      </c>
      <c r="D317" s="37">
        <v>4</v>
      </c>
      <c r="E317" s="37">
        <v>1</v>
      </c>
      <c r="F317" s="31">
        <v>1</v>
      </c>
      <c r="G317" s="64" t="s">
        <v>641</v>
      </c>
    </row>
    <row r="318" spans="1:7">
      <c r="A318" s="27">
        <v>3</v>
      </c>
      <c r="B318" s="27">
        <v>3</v>
      </c>
      <c r="C318" s="26">
        <v>2</v>
      </c>
      <c r="D318" s="37">
        <v>4</v>
      </c>
      <c r="E318" s="37">
        <v>1</v>
      </c>
      <c r="F318" s="31">
        <v>2</v>
      </c>
      <c r="G318" s="64" t="s">
        <v>647</v>
      </c>
    </row>
    <row r="319" spans="1:7">
      <c r="A319" s="27">
        <v>3</v>
      </c>
      <c r="B319" s="27">
        <v>3</v>
      </c>
      <c r="C319" s="26">
        <v>2</v>
      </c>
      <c r="D319" s="37">
        <v>5</v>
      </c>
      <c r="E319" s="37"/>
      <c r="F319" s="31"/>
      <c r="G319" s="64" t="s">
        <v>643</v>
      </c>
    </row>
    <row r="320" spans="1:7">
      <c r="A320" s="48">
        <v>3</v>
      </c>
      <c r="B320" s="48">
        <v>3</v>
      </c>
      <c r="C320" s="36">
        <v>2</v>
      </c>
      <c r="D320" s="41">
        <v>5</v>
      </c>
      <c r="E320" s="41">
        <v>1</v>
      </c>
      <c r="F320" s="29"/>
      <c r="G320" s="64" t="s">
        <v>643</v>
      </c>
    </row>
    <row r="321" spans="1:7">
      <c r="A321" s="27">
        <v>3</v>
      </c>
      <c r="B321" s="27">
        <v>3</v>
      </c>
      <c r="C321" s="26">
        <v>2</v>
      </c>
      <c r="D321" s="37">
        <v>5</v>
      </c>
      <c r="E321" s="37">
        <v>1</v>
      </c>
      <c r="F321" s="31">
        <v>1</v>
      </c>
      <c r="G321" s="64" t="s">
        <v>643</v>
      </c>
    </row>
    <row r="322" spans="1:7">
      <c r="A322" s="27">
        <v>3</v>
      </c>
      <c r="B322" s="27">
        <v>3</v>
      </c>
      <c r="C322" s="26">
        <v>2</v>
      </c>
      <c r="D322" s="37">
        <v>6</v>
      </c>
      <c r="E322" s="37"/>
      <c r="F322" s="31"/>
      <c r="G322" s="37" t="s">
        <v>128</v>
      </c>
    </row>
    <row r="323" spans="1:7">
      <c r="A323" s="27">
        <v>3</v>
      </c>
      <c r="B323" s="27">
        <v>3</v>
      </c>
      <c r="C323" s="26">
        <v>2</v>
      </c>
      <c r="D323" s="37">
        <v>6</v>
      </c>
      <c r="E323" s="37">
        <v>1</v>
      </c>
      <c r="F323" s="31"/>
      <c r="G323" s="37" t="s">
        <v>128</v>
      </c>
    </row>
    <row r="324" spans="1:7">
      <c r="A324" s="30">
        <v>3</v>
      </c>
      <c r="B324" s="30">
        <v>3</v>
      </c>
      <c r="C324" s="34">
        <v>2</v>
      </c>
      <c r="D324" s="39">
        <v>6</v>
      </c>
      <c r="E324" s="39">
        <v>1</v>
      </c>
      <c r="F324" s="54">
        <v>1</v>
      </c>
      <c r="G324" s="39" t="s">
        <v>128</v>
      </c>
    </row>
    <row r="325" spans="1:7">
      <c r="A325" s="27">
        <v>3</v>
      </c>
      <c r="B325" s="27">
        <v>3</v>
      </c>
      <c r="C325" s="26">
        <v>2</v>
      </c>
      <c r="D325" s="37">
        <v>7</v>
      </c>
      <c r="E325" s="37"/>
      <c r="F325" s="31"/>
      <c r="G325" s="64" t="s">
        <v>645</v>
      </c>
    </row>
    <row r="326" spans="1:7">
      <c r="A326" s="30">
        <v>3</v>
      </c>
      <c r="B326" s="30">
        <v>3</v>
      </c>
      <c r="C326" s="34">
        <v>2</v>
      </c>
      <c r="D326" s="39">
        <v>7</v>
      </c>
      <c r="E326" s="39">
        <v>1</v>
      </c>
      <c r="F326" s="54"/>
      <c r="G326" s="64" t="s">
        <v>645</v>
      </c>
    </row>
    <row r="327" spans="1:7">
      <c r="A327" s="27">
        <v>3</v>
      </c>
      <c r="B327" s="27">
        <v>3</v>
      </c>
      <c r="C327" s="26">
        <v>2</v>
      </c>
      <c r="D327" s="37">
        <v>7</v>
      </c>
      <c r="E327" s="37">
        <v>1</v>
      </c>
      <c r="F327" s="31">
        <v>1</v>
      </c>
      <c r="G327" s="64" t="s">
        <v>646</v>
      </c>
    </row>
    <row r="328" spans="1:7">
      <c r="A328" s="172">
        <v>3</v>
      </c>
      <c r="B328" s="172">
        <v>3</v>
      </c>
      <c r="C328" s="65">
        <v>2</v>
      </c>
      <c r="D328" s="64">
        <v>7</v>
      </c>
      <c r="E328" s="64">
        <v>1</v>
      </c>
      <c r="F328" s="247">
        <v>2</v>
      </c>
      <c r="G328" s="64" t="s">
        <v>341</v>
      </c>
    </row>
  </sheetData>
  <protectedRanges>
    <protectedRange sqref="A140:F140" name="Range23"/>
  </protectedRanges>
  <customSheetViews>
    <customSheetView guid="{6198B61E-FA57-4671-9F4E-83863AAE4E75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561F0269-90C9-4E93-A02B-B5083C69FE14}">
      <selection activeCell="J35" sqref="J35"/>
      <pageMargins left="0.7" right="0.7" top="0.75" bottom="0.75" header="0.3" footer="0.3"/>
    </customSheetView>
    <customSheetView guid="{B9A3F322-AD35-48EF-B774-F403DC3AF3A8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76807b-7035-44a2-93ee-9bb18f0b649c">
      <Terms xmlns="http://schemas.microsoft.com/office/infopath/2007/PartnerControls"/>
    </lcf76f155ced4ddcb4097134ff3c332f>
    <TaxCatchAll xmlns="07609231-acae-40b1-8992-26d1ec8f80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FA5E2A-9362-4121-A225-42DEC4C598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63D133-64B0-4C22-BD28-138342ED87AC}">
  <ds:schemaRefs>
    <ds:schemaRef ds:uri="http://schemas.microsoft.com/office/2006/metadata/properties"/>
    <ds:schemaRef ds:uri="http://schemas.microsoft.com/office/infopath/2007/PartnerControls"/>
    <ds:schemaRef ds:uri="bd76807b-7035-44a2-93ee-9bb18f0b649c"/>
    <ds:schemaRef ds:uri="07609231-acae-40b1-8992-26d1ec8f8073"/>
  </ds:schemaRefs>
</ds:datastoreItem>
</file>

<file path=customXml/itemProps3.xml><?xml version="1.0" encoding="utf-8"?>
<ds:datastoreItem xmlns:ds="http://schemas.openxmlformats.org/officeDocument/2006/customXml" ds:itemID="{53566061-CDF7-4C85-88BD-B39F8CA13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Forma Nr.2 </vt:lpstr>
      <vt:lpstr>Lapas1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Akvilė Jovaišienė</cp:lastModifiedBy>
  <cp:lastPrinted>2022-11-28T06:26:04Z</cp:lastPrinted>
  <dcterms:created xsi:type="dcterms:W3CDTF">2004-04-07T10:43:01Z</dcterms:created>
  <dcterms:modified xsi:type="dcterms:W3CDTF">2024-05-31T07:49:31Z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ediaServiceImageTags">
    <vt:lpwstr/>
  </property>
  <property fmtid="{D5CDD505-2E9C-101B-9397-08002B2CF9AE}" pid="4" name="ContentTypeId">
    <vt:lpwstr>0x0101008E25670BE377154BAD1C9BBF22B81D14</vt:lpwstr>
  </property>
  <property fmtid="{D5CDD505-2E9C-101B-9397-08002B2CF9AE}" pid="5" name="SV_HIDDEN_GRID_QUERY_LIST_4F35BF76-6C0D-4D9B-82B2-816C12CF3733">
    <vt:lpwstr>empty_477D106A-C0D6-4607-AEBD-E2C9D60EA279</vt:lpwstr>
  </property>
</Properties>
</file>