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3. KREPŠELIAI/Krepšeliai/2025 m/"/>
    </mc:Choice>
  </mc:AlternateContent>
  <xr:revisionPtr revIDLastSave="0" documentId="8_{E29BA3C9-CE02-44D9-B7BB-968D38118E61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  <sheet name="Lapas2" sheetId="6" r:id="rId6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49436FC_B861_4475_ACD6_26E38E1012C6_.wvu.Cols" localSheetId="0" hidden="1">'f2'!$M:$P</definedName>
    <definedName name="Z_449436FC_B861_4475_ACD6_26E38E1012C6_.wvu.Cols" localSheetId="1" hidden="1">'f2 (2)'!$M:$P</definedName>
    <definedName name="Z_449436FC_B861_4475_ACD6_26E38E1012C6_.wvu.Cols" localSheetId="2" hidden="1">'f2 (3)'!$M:$P</definedName>
    <definedName name="Z_449436FC_B861_4475_ACD6_26E38E1012C6_.wvu.Cols" localSheetId="3" hidden="1">'Forma Nr.2 '!$M:$O</definedName>
    <definedName name="Z_449436FC_B861_4475_ACD6_26E38E1012C6_.wvu.PrintTitles" localSheetId="0" hidden="1">'f2'!$19:$25</definedName>
    <definedName name="Z_449436FC_B861_4475_ACD6_26E38E1012C6_.wvu.PrintTitles" localSheetId="1" hidden="1">'f2 (2)'!$19:$25</definedName>
    <definedName name="Z_449436FC_B861_4475_ACD6_26E38E1012C6_.wvu.PrintTitles" localSheetId="2" hidden="1">'f2 (3)'!$19:$25</definedName>
    <definedName name="Z_449436FC_B861_4475_ACD6_26E38E1012C6_.wvu.PrintTitles" localSheetId="3" hidden="1">'Forma Nr.2 '!$22:$32</definedName>
    <definedName name="Z_449436FC_B861_4475_ACD6_26E38E1012C6_.wvu.Rows" localSheetId="3" hidden="1">'Forma Nr.2 '!$34:$156,'Forma Nr.2 '!$163:$366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Cols" localSheetId="5" hidden="1">Lapas2!$M:$O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8D9B5C55_724F_470E_B7DD_516474B25B02_.wvu.Cols" localSheetId="0" hidden="1">'f2'!$M:$P</definedName>
    <definedName name="Z_8D9B5C55_724F_470E_B7DD_516474B25B02_.wvu.Cols" localSheetId="1" hidden="1">'f2 (2)'!$M:$P</definedName>
    <definedName name="Z_8D9B5C55_724F_470E_B7DD_516474B25B02_.wvu.Cols" localSheetId="2" hidden="1">'f2 (3)'!$M:$P</definedName>
    <definedName name="Z_8D9B5C55_724F_470E_B7DD_516474B25B02_.wvu.Cols" localSheetId="3" hidden="1">'Forma Nr.2 '!$M:$O</definedName>
    <definedName name="Z_8D9B5C55_724F_470E_B7DD_516474B25B02_.wvu.Cols" localSheetId="5" hidden="1">Lapas2!$M:$O</definedName>
    <definedName name="Z_8D9B5C55_724F_470E_B7DD_516474B25B02_.wvu.PrintTitles" localSheetId="0" hidden="1">'f2'!$19:$25</definedName>
    <definedName name="Z_8D9B5C55_724F_470E_B7DD_516474B25B02_.wvu.PrintTitles" localSheetId="1" hidden="1">'f2 (2)'!$19:$25</definedName>
    <definedName name="Z_8D9B5C55_724F_470E_B7DD_516474B25B02_.wvu.PrintTitles" localSheetId="2" hidden="1">'f2 (3)'!$19:$25</definedName>
    <definedName name="Z_8D9B5C55_724F_470E_B7DD_516474B25B02_.wvu.PrintTitles" localSheetId="3" hidden="1">'Forma Nr.2 '!$22:$32</definedName>
    <definedName name="Z_8D9B5C55_724F_470E_B7DD_516474B25B02_.wvu.Rows" localSheetId="3" hidden="1">'Forma Nr.2 '!$34:$156,'Forma Nr.2 '!$163:$366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C34C18C0_1090_4982_8413_2567ECB2E0B7_.wvu.Cols" localSheetId="0" hidden="1">'f2'!$M:$P</definedName>
    <definedName name="Z_C34C18C0_1090_4982_8413_2567ECB2E0B7_.wvu.Cols" localSheetId="1" hidden="1">'f2 (2)'!$M:$P</definedName>
    <definedName name="Z_C34C18C0_1090_4982_8413_2567ECB2E0B7_.wvu.Cols" localSheetId="2" hidden="1">'f2 (3)'!$M:$P</definedName>
    <definedName name="Z_C34C18C0_1090_4982_8413_2567ECB2E0B7_.wvu.Cols" localSheetId="3" hidden="1">'Forma Nr.2 '!$M:$O</definedName>
    <definedName name="Z_C34C18C0_1090_4982_8413_2567ECB2E0B7_.wvu.Cols" localSheetId="5" hidden="1">Lapas2!$M:$O</definedName>
    <definedName name="Z_C34C18C0_1090_4982_8413_2567ECB2E0B7_.wvu.PrintTitles" localSheetId="0" hidden="1">'f2'!$19:$25</definedName>
    <definedName name="Z_C34C18C0_1090_4982_8413_2567ECB2E0B7_.wvu.PrintTitles" localSheetId="1" hidden="1">'f2 (2)'!$19:$25</definedName>
    <definedName name="Z_C34C18C0_1090_4982_8413_2567ECB2E0B7_.wvu.PrintTitles" localSheetId="2" hidden="1">'f2 (3)'!$19:$25</definedName>
    <definedName name="Z_C34C18C0_1090_4982_8413_2567ECB2E0B7_.wvu.PrintTitles" localSheetId="3" hidden="1">'Forma Nr.2 '!$22:$32</definedName>
    <definedName name="Z_C34C18C0_1090_4982_8413_2567ECB2E0B7_.wvu.Rows" localSheetId="3" hidden="1">'Forma Nr.2 '!$34:$156,'Forma Nr.2 '!$163:$366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Akvilė Jovaišienė - Individuali peržiūra" guid="{C34C18C0-1090-4982-8413-2567ECB2E0B7}" mergeInterval="0" personalView="1" maximized="1" xWindow="-8" yWindow="-8" windowWidth="2576" windowHeight="1408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Eglė Virbalaitė - Individuali peržiūra" guid="{449436FC-B861-4475-ACD6-26E38E1012C6}" mergeInterval="0" personalView="1" maximized="1" xWindow="-11" yWindow="-11" windowWidth="1942" windowHeight="1042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  <customWorkbookView name="Rugilė Malinauskaitė-Vilkoicienė - Individuali peržiūra" guid="{8D9B5C55-724F-470E-B7DD-516474B25B02}" mergeInterval="0" personalView="1" xWindow="156" yWindow="156" windowWidth="1920" windowHeight="1023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0" i="4" l="1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L209" i="4" s="1"/>
  <c r="L208" i="4" s="1"/>
  <c r="K210" i="4"/>
  <c r="K209" i="4" s="1"/>
  <c r="K208" i="4" s="1"/>
  <c r="J210" i="4"/>
  <c r="J209" i="4" s="1"/>
  <c r="J208" i="4" s="1"/>
  <c r="I209" i="4"/>
  <c r="I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I172" i="4" l="1"/>
  <c r="I167" i="4" s="1"/>
  <c r="I112" i="4"/>
  <c r="K112" i="4"/>
  <c r="L112" i="4"/>
  <c r="J112" i="4"/>
  <c r="J172" i="4"/>
  <c r="J167" i="4" s="1"/>
  <c r="K172" i="4"/>
  <c r="K167" i="4" s="1"/>
  <c r="L172" i="4"/>
  <c r="L167" i="4" s="1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8" i="4"/>
  <c r="J157" i="4" s="1"/>
  <c r="K185" i="4"/>
  <c r="L185" i="4"/>
  <c r="K92" i="4"/>
  <c r="J138" i="4"/>
  <c r="L158" i="4"/>
  <c r="L157" i="4" s="1"/>
  <c r="K158" i="4"/>
  <c r="K157" i="4" s="1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J33" i="4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<sst xmlns="http://schemas.openxmlformats.org/spreadsheetml/2006/main" count="2009" uniqueCount="756">
  <si>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</si>
  <si>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</si>
  <si>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</si>
  <si>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</si>
  <si>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</si>
  <si>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</si>
  <si>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</si>
  <si>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</si>
  <si>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</si>
  <si>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</si>
  <si>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</si>
  <si>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</si>
  <si>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</si>
  <si>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</si>
  <si>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</si>
  <si>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</si>
  <si>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</si>
  <si>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</si>
  <si>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</si>
  <si>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</si>
  <si>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</si>
  <si>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</si>
  <si>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</si>
  <si>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</si>
  <si>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</si>
  <si>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</si>
  <si>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</si>
  <si>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</si>
  <si>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</si>
  <si>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</si>
  <si>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</si>
  <si>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</si>
  <si>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</si>
  <si>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</si>
  <si>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</si>
  <si>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</si>
  <si>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</si>
  <si>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</si>
  <si>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</si>
  <si>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</si>
  <si>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</si>
  <si>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</si>
  <si>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</si>
  <si>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</si>
  <si>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</si>
  <si>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</si>
  <si>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</si>
  <si>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</si>
  <si>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</si>
  <si>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</si>
  <si>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</si>
  <si>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</si>
  <si>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</si>
  <si>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</si>
  <si>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</si>
  <si>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</si>
  <si>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</si>
  <si>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</si>
  <si>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</si>
  <si>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</si>
  <si>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</si>
  <si>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</si>
  <si>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</si>
  <si>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</si>
  <si>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</si>
  <si>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</si>
  <si>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</si>
  <si>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</si>
  <si>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</si>
  <si>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</si>
  <si>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</si>
  <si>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</si>
  <si>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</si>
  <si>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</si>
  <si>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</si>
  <si>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</si>
  <si>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</si>
  <si>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</si>
  <si>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</si>
  <si>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</si>
  <si>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</si>
  <si>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</si>
  <si>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</si>
  <si>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</si>
  <si>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</si>
  <si>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</si>
  <si>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</si>
  <si>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</si>
  <si>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</si>
  <si>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</si>
  <si>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</si>
  <si>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</si>
  <si>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</si>
  <si>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</si>
  <si>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</si>
  <si>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</si>
  <si>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</si>
  <si>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</si>
  <si>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</si>
  <si>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</si>
  <si>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</si>
  <si>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</si>
  <si>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</si>
  <si>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</si>
  <si>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</si>
  <si>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</si>
  <si>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</si>
  <si>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</si>
  <si>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</si>
  <si>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</si>
  <si>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</si>
  <si>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</si>
  <si>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</si>
  <si>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</si>
  <si>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</si>
  <si>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</si>
  <si>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</si>
  <si>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</si>
  <si>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</si>
  <si>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</si>
  <si>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</si>
  <si>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</si>
  <si>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</si>
  <si>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</si>
  <si>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</si>
  <si>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</si>
  <si>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</si>
  <si>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</si>
  <si>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</si>
  <si>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</si>
  <si>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</si>
  <si>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</si>
  <si>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</si>
  <si>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</si>
  <si>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</si>
  <si>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</si>
  <si>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</si>
  <si>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</si>
  <si>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</si>
  <si>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</si>
  <si>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</si>
  <si>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</si>
  <si>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</si>
  <si>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</si>
  <si>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</si>
  <si>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</si>
  <si>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</si>
  <si>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</si>
  <si>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</si>
  <si>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</si>
  <si>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</si>
  <si>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</si>
  <si>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</si>
  <si>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</si>
  <si>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</si>
  <si>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</si>
  <si>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</si>
  <si>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</si>
  <si>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</si>
  <si>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</si>
  <si>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</si>
  <si>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</si>
  <si>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</si>
  <si>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</si>
  <si>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</si>
  <si>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</si>
  <si>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</si>
  <si>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</si>
  <si>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</si>
  <si>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</si>
  <si>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</si>
  <si>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</si>
  <si>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</si>
  <si>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</si>
  <si>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</si>
  <si>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</si>
  <si>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</si>
  <si>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</si>
  <si>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</si>
  <si>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</si>
  <si>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</si>
  <si>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</si>
  <si>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</si>
  <si>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</si>
  <si>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</si>
  <si>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</si>
  <si>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</si>
  <si>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</si>
  <si>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</si>
  <si>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</si>
  <si>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</si>
  <si>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</si>
  <si>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</si>
  <si>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</si>
  <si>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</si>
  <si>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</si>
  <si>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</si>
  <si>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</si>
  <si>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</si>
  <si>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</si>
  <si>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</si>
  <si>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</si>
  <si>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</si>
  <si>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</si>
  <si>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</si>
  <si>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</si>
  <si>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</si>
  <si>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</si>
  <si>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</si>
  <si>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</si>
  <si>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</si>
  <si>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</si>
  <si>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</si>
  <si>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</si>
  <si>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</si>
  <si>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</si>
  <si>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</si>
  <si>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</si>
  <si>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</si>
  <si>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</si>
  <si>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</si>
  <si>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</si>
  <si>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</si>
  <si>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</si>
  <si>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</si>
  <si>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</si>
  <si>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</si>
  <si>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</si>
  <si>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</si>
  <si>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</si>
  <si>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</si>
  <si>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</si>
  <si>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</si>
  <si>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</si>
  <si>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</si>
  <si>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</si>
  <si>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</si>
  <si>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</si>
  <si>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</si>
  <si>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</si>
  <si>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</si>
  <si>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</si>
  <si>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</si>
  <si>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</si>
  <si>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</si>
  <si>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</si>
  <si>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</si>
  <si>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</si>
  <si>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</si>
  <si>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</si>
  <si>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</si>
  <si>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</si>
  <si>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</si>
  <si>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</si>
  <si>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</si>
  <si>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</si>
  <si>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</si>
  <si>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</si>
  <si>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</si>
  <si>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</si>
  <si>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</si>
  <si>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</si>
  <si>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</si>
  <si>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</si>
  <si>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</si>
  <si>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</si>
  <si>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</si>
  <si>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</si>
  <si>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</si>
  <si>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</si>
  <si>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</si>
  <si>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</si>
  <si>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</si>
  <si>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</si>
  <si>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</si>
  <si>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</si>
  <si>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</si>
  <si>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</si>
  <si>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</si>
  <si>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</si>
  <si>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</si>
  <si>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</si>
  <si>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</si>
  <si>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</si>
  <si>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</si>
  <si>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</si>
  <si>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</si>
  <si>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</si>
  <si>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</si>
  <si>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</si>
  <si>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</si>
  <si>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</si>
  <si>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</si>
  <si>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</si>
  <si>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</si>
  <si>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</si>
  <si>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</si>
  <si>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</si>
  <si>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</si>
  <si>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</si>
  <si>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</si>
  <si>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</si>
  <si>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</si>
  <si>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</si>
  <si>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</si>
  <si>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</si>
  <si>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</si>
  <si>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</si>
  <si>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</si>
  <si>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</si>
  <si>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</si>
  <si>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</si>
  <si>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</si>
  <si>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</si>
  <si>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</si>
  <si>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</si>
  <si>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</si>
  <si>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</si>
  <si>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</si>
  <si>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</si>
  <si>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</si>
  <si>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</si>
  <si>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</si>
  <si>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</si>
  <si>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</si>
  <si>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</si>
  <si>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</si>
  <si>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</si>
  <si>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</si>
  <si>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</si>
  <si>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</si>
  <si>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</si>
  <si>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</si>
  <si>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</si>
  <si>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</si>
  <si>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</si>
  <si>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</si>
  <si>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</si>
  <si>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</si>
  <si>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</si>
  <si>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</si>
  <si>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</si>
  <si>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</si>
  <si>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</si>
  <si>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</si>
  <si>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</si>
  <si>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</si>
  <si>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</si>
  <si>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</si>
  <si>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</si>
  <si>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</si>
  <si>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</si>
  <si>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</si>
  <si>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</si>
  <si>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</si>
  <si>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</si>
  <si>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</si>
  <si>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</si>
  <si>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</si>
  <si>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</si>
  <si>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</si>
  <si>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</si>
  <si>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</si>
  <si>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</si>
  <si>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</si>
  <si>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</si>
  <si>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</si>
  <si>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</si>
  <si>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</si>
  <si>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</si>
  <si>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</si>
  <si>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</si>
  <si>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</si>
  <si>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</si>
  <si>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</si>
  <si>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</si>
  <si>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</si>
  <si>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</si>
  <si>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</si>
  <si>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</si>
  <si>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</si>
  <si>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</si>
  <si>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</si>
  <si>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</si>
  <si>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</si>
  <si>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</si>
  <si>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</si>
  <si>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</si>
  <si>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</si>
  <si>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</si>
  <si>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</si>
  <si>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</si>
  <si>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</si>
  <si>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</si>
  <si>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</si>
  <si>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</si>
  <si>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</si>
  <si>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</si>
  <si>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</si>
  <si>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</si>
  <si>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</si>
  <si>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</si>
  <si>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</si>
  <si>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</si>
  <si>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</si>
  <si>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</si>
  <si>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</si>
  <si>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</si>
  <si>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</si>
  <si>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</si>
  <si>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</si>
  <si>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</si>
  <si>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</si>
  <si>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</si>
  <si>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</si>
  <si>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</si>
  <si>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</si>
  <si>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</si>
  <si>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</si>
  <si>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</si>
  <si>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</si>
  <si>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</si>
  <si>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</si>
  <si>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</si>
  <si>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</si>
  <si>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</si>
  <si>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</si>
  <si>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</si>
  <si>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</si>
  <si>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</si>
  <si>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</si>
  <si>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</si>
  <si>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</si>
  <si>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</si>
  <si>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</si>
  <si>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</si>
  <si>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</si>
  <si>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</si>
  <si>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</si>
  <si>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</si>
  <si>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</si>
  <si>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</si>
  <si>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</si>
  <si>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</si>
  <si>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</si>
  <si>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</si>
  <si>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</si>
  <si>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</si>
  <si>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</si>
  <si>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</si>
  <si>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</si>
  <si>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</si>
  <si>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</si>
  <si>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</si>
  <si>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</si>
  <si>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</si>
  <si>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</si>
  <si>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</si>
  <si>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</si>
  <si>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</si>
  <si>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</si>
  <si>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</si>
  <si>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</si>
  <si>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</si>
  <si>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</si>
  <si>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</si>
  <si>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</si>
  <si>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</si>
  <si>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</si>
  <si>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</si>
  <si>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</si>
  <si>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</si>
  <si>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</si>
  <si>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</si>
  <si>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</si>
  <si>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</si>
  <si>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</si>
  <si>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</si>
  <si>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</si>
  <si>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</si>
  <si>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</si>
  <si>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</si>
  <si>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</si>
  <si>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</si>
  <si>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</si>
  <si>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</si>
  <si>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</si>
  <si>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</si>
  <si>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</si>
  <si>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</si>
  <si>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</si>
  <si>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</si>
  <si>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</si>
  <si>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</si>
  <si>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</si>
  <si>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</si>
  <si>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</si>
  <si>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</si>
  <si>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</si>
  <si>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</si>
  <si>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</si>
  <si>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</si>
  <si>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</si>
  <si>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</si>
  <si>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</si>
  <si>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</si>
  <si>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</si>
  <si>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</si>
  <si>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</si>
  <si>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</si>
  <si>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</si>
  <si>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</si>
  <si>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</si>
  <si>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</si>
  <si>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</si>
  <si>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</si>
  <si>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</si>
  <si>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</si>
  <si>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</si>
  <si>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</si>
  <si>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</si>
  <si>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</si>
  <si>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</si>
  <si>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</si>
  <si>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</si>
  <si>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</si>
  <si>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</si>
  <si>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</si>
  <si>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</si>
  <si>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</si>
  <si>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</si>
  <si>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</si>
  <si>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</si>
  <si>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</si>
  <si>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</si>
  <si>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</si>
  <si>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</si>
  <si>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</si>
  <si>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</si>
  <si>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</si>
  <si>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</si>
  <si>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</si>
  <si>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</si>
  <si>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</si>
  <si>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</si>
  <si>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</si>
  <si>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</si>
  <si>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</si>
  <si>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</si>
  <si>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</si>
  <si>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</si>
  <si>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</si>
  <si>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</si>
  <si>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</si>
  <si>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</si>
  <si>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</si>
  <si>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</si>
  <si>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</si>
  <si>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</si>
  <si>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</si>
  <si>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</si>
  <si>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</si>
  <si>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</si>
  <si>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</si>
  <si>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</si>
  <si>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</si>
  <si>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</si>
  <si>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</si>
  <si>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</si>
  <si>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</si>
  <si>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</si>
  <si>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</si>
  <si>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</si>
  <si>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</si>
  <si>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</si>
  <si>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</si>
  <si>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</si>
  <si>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</si>
  <si>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</si>
  <si>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</si>
  <si>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</si>
  <si>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</si>
  <si>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</si>
  <si>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</si>
  <si>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</si>
  <si>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</si>
  <si>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</si>
  <si>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</si>
  <si>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</si>
  <si>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</si>
  <si>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</si>
  <si>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</si>
  <si>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</si>
  <si>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</si>
  <si>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</si>
  <si>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</si>
  <si>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</si>
  <si>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</si>
  <si>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</si>
  <si>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</si>
  <si>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</si>
  <si>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</si>
  <si>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</si>
  <si>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</si>
  <si>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</si>
  <si>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</si>
  <si>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</si>
  <si>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</si>
  <si>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</si>
  <si>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</si>
  <si>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</si>
  <si>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</si>
  <si>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</si>
  <si>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</si>
  <si>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</si>
  <si>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</si>
  <si>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</si>
  <si>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</si>
  <si>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</si>
  <si>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</si>
  <si>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</si>
  <si>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</si>
  <si>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</si>
  <si>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</si>
  <si>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</si>
  <si>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</si>
  <si>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</si>
  <si>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</si>
  <si>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</si>
  <si>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</si>
  <si>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</si>
  <si>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</si>
  <si>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</si>
  <si>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</si>
  <si>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</si>
  <si>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</si>
  <si>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</si>
  <si>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</si>
  <si>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</si>
  <si>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</si>
  <si>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</si>
  <si>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</si>
  <si>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</si>
  <si>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</si>
  <si>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</si>
  <si>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</si>
  <si>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</si>
  <si>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</si>
  <si>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</si>
  <si>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</si>
  <si>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</si>
  <si>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</si>
  <si>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</si>
  <si>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</si>
  <si>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</si>
  <si>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</si>
  <si>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</si>
  <si>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</si>
  <si>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</si>
  <si>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</si>
  <si>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</si>
  <si>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</si>
  <si>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</si>
  <si>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</si>
  <si>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</si>
  <si>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</si>
  <si>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</si>
  <si>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</si>
  <si>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</si>
  <si>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</si>
  <si>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</si>
  <si>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</si>
  <si>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</si>
  <si>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</si>
  <si>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</si>
  <si>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</si>
  <si>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</si>
  <si>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</si>
  <si>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</si>
  <si>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</si>
  <si>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</si>
  <si>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</si>
  <si>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</si>
  <si>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</si>
  <si>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</si>
  <si>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</si>
  <si>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</si>
  <si>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</si>
  <si>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</si>
  <si>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</si>
  <si>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</si>
  <si>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</si>
  <si>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</si>
  <si>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</si>
  <si>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</si>
  <si>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</si>
  <si>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</si>
  <si>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</si>
  <si>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</si>
  <si>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</si>
  <si>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</si>
  <si>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</si>
  <si>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</si>
  <si>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</si>
  <si>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</si>
  <si>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</si>
  <si>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</si>
  <si>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</si>
  <si>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</si>
  <si>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</si>
  <si>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</si>
  <si>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</si>
  <si>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</si>
  <si>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</si>
  <si>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</si>
  <si>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</si>
  <si>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</si>
  <si>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</si>
  <si>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</si>
  <si>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</si>
  <si>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</si>
  <si>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</si>
  <si>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</si>
  <si>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</si>
  <si>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</si>
  <si>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</si>
  <si>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</si>
  <si>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</si>
  <si>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</si>
  <si>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</si>
  <si>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</si>
  <si>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</si>
  <si>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</si>
  <si>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</si>
  <si>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</si>
  <si>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</si>
  <si>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</si>
  <si>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</si>
  <si>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</si>
  <si>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</si>
  <si>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</si>
  <si>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</si>
  <si>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</si>
  <si>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</si>
  <si>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</si>
  <si>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</si>
  <si>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</si>
  <si>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</si>
  <si>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</si>
  <si>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</si>
  <si>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</si>
  <si>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Metinė</t>
  </si>
  <si>
    <t>2024 m. kovo 26 d. įsakymo Nr. 1K-119 redakcija)</t>
  </si>
  <si>
    <t>08</t>
  </si>
  <si>
    <t>01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</si>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</sst>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b/>
      <i/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28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1" applyFont="1"/>
    <xf numFmtId="0" fontId="1" fillId="0" borderId="0" xfId="0" applyFont="1"/>
    <xf numFmtId="0" fontId="12" fillId="0" borderId="0" xfId="1" applyFont="1"/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7" fillId="0" borderId="1" xfId="1" applyFont="1" applyBorder="1"/>
    <xf numFmtId="49" fontId="8" fillId="0" borderId="1" xfId="1" applyNumberFormat="1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2" fontId="7" fillId="0" borderId="8" xfId="1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 wrapText="1"/>
    </xf>
    <xf numFmtId="2" fontId="7" fillId="0" borderId="9" xfId="1" applyNumberFormat="1" applyFont="1" applyBorder="1" applyAlignment="1">
      <alignment horizontal="right" vertical="center" wrapText="1"/>
    </xf>
    <xf numFmtId="2" fontId="7" fillId="0" borderId="1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2" fontId="8" fillId="0" borderId="6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right" vertical="center" wrapText="1"/>
    </xf>
    <xf numFmtId="2" fontId="7" fillId="0" borderId="10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horizontal="left" vertical="top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7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vertical="top" wrapText="1"/>
    </xf>
    <xf numFmtId="2" fontId="8" fillId="0" borderId="8" xfId="1" applyNumberFormat="1" applyFont="1" applyBorder="1" applyAlignment="1">
      <alignment horizontal="right" vertical="center"/>
    </xf>
    <xf numFmtId="2" fontId="8" fillId="0" borderId="4" xfId="1" applyNumberFormat="1" applyFont="1" applyBorder="1" applyAlignment="1">
      <alignment horizontal="right" vertical="center"/>
    </xf>
    <xf numFmtId="2" fontId="8" fillId="0" borderId="1" xfId="1" applyNumberFormat="1" applyFont="1" applyBorder="1" applyAlignment="1">
      <alignment horizontal="right" vertical="center"/>
    </xf>
    <xf numFmtId="2" fontId="8" fillId="0" borderId="15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8" fillId="0" borderId="12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0" fontId="34" fillId="0" borderId="13" xfId="1" applyFont="1" applyBorder="1" applyAlignment="1">
      <alignment horizontal="center" vertical="top" wrapText="1"/>
    </xf>
    <xf numFmtId="2" fontId="7" fillId="0" borderId="12" xfId="1" applyNumberFormat="1" applyFont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0" fontId="17" fillId="0" borderId="12" xfId="1" applyFont="1" applyBorder="1"/>
    <xf numFmtId="2" fontId="7" fillId="0" borderId="8" xfId="1" applyNumberFormat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17" fillId="0" borderId="2" xfId="1" applyFont="1" applyBorder="1"/>
    <xf numFmtId="164" fontId="7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8" fillId="3" borderId="7" xfId="1" applyFont="1" applyFill="1" applyBorder="1" applyAlignment="1">
      <alignment vertical="top" wrapText="1"/>
    </xf>
    <xf numFmtId="0" fontId="8" fillId="3" borderId="3" xfId="1" applyFont="1" applyFill="1" applyBorder="1" applyAlignment="1">
      <alignment vertical="top" wrapText="1"/>
    </xf>
    <xf numFmtId="0" fontId="8" fillId="3" borderId="14" xfId="1" applyFont="1" applyFill="1" applyBorder="1" applyAlignment="1">
      <alignment vertical="top" wrapText="1"/>
    </xf>
    <xf numFmtId="0" fontId="8" fillId="3" borderId="13" xfId="1" applyFont="1" applyFill="1" applyBorder="1" applyAlignment="1">
      <alignment vertical="top" wrapText="1"/>
    </xf>
    <xf numFmtId="0" fontId="8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0" fontId="8" fillId="0" borderId="1" xfId="1" quotePrefix="1" applyFont="1" applyBorder="1"/>
    <xf numFmtId="3" fontId="8" fillId="0" borderId="10" xfId="1" quotePrefix="1" applyNumberFormat="1" applyFont="1" applyBorder="1" applyAlignment="1" applyProtection="1">
      <alignment horizontal="right"/>
      <protection locked="0"/>
    </xf>
    <xf numFmtId="0" fontId="13" fillId="0" borderId="0" xfId="1" applyFont="1"/>
    <xf numFmtId="1" fontId="52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67" Type="http://schemas.openxmlformats.org/officeDocument/2006/relationships/revisionLog" Target="revisionLog2.xml"/><Relationship Id="rId169" Type="http://schemas.openxmlformats.org/officeDocument/2006/relationships/revisionLog" Target="revisionLog1.xml"/><Relationship Id="rId16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26FAF46-D3A9-4ADA-ADAA-BA0EA9E9E3D5}" diskRevisions="1" revisionId="11310" version="2">
  <header guid="{4A2BA1A0-213E-4A43-97FD-A01AC81A3190}" dateTime="2025-07-02T10:11:15" maxSheetId="7" userName="Akvilė Jovaišienė" r:id="rId167" minRId="11271" maxRId="11280">
    <sheetIdMap count="6">
      <sheetId val="1"/>
      <sheetId val="2"/>
      <sheetId val="3"/>
      <sheetId val="4"/>
      <sheetId val="5"/>
      <sheetId val="6"/>
    </sheetIdMap>
  </header>
  <header guid="{5B98D402-9ED7-4694-B4CA-02614ADF5C68}" dateTime="2025-11-21T09:43:45" maxSheetId="7" userName="Rugilė Malinauskaitė-Vilkoicienė" r:id="rId168">
    <sheetIdMap count="6">
      <sheetId val="1"/>
      <sheetId val="2"/>
      <sheetId val="3"/>
      <sheetId val="4"/>
      <sheetId val="5"/>
      <sheetId val="6"/>
    </sheetIdMap>
  </header>
  <header guid="{626FAF46-D3A9-4ADA-ADAA-BA0EA9E9E3D5}" dateTime="2025-11-25T11:57:33" maxSheetId="7" userName="Akvilė Jovaišienė" r:id="rId169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34C18C0-1090-4982-8413-2567ECB2E0B7}" action="delete"/>
  <rdn rId="0" localSheetId="1" customView="1" name="Z_C34C18C0_1090_4982_8413_2567ECB2E0B7_.wvu.PrintTitles" hidden="1" oldHidden="1">
    <formula>'f2'!$19:$25</formula>
    <oldFormula>'f2'!$19:$25</oldFormula>
  </rdn>
  <rdn rId="0" localSheetId="1" customView="1" name="Z_C34C18C0_1090_4982_8413_2567ECB2E0B7_.wvu.Cols" hidden="1" oldHidden="1">
    <formula>'f2'!$M:$P</formula>
    <oldFormula>'f2'!$M:$P</oldFormula>
  </rdn>
  <rdn rId="0" localSheetId="2" customView="1" name="Z_C34C18C0_1090_4982_8413_2567ECB2E0B7_.wvu.PrintTitles" hidden="1" oldHidden="1">
    <formula>'f2 (2)'!$19:$25</formula>
    <oldFormula>'f2 (2)'!$19:$25</oldFormula>
  </rdn>
  <rdn rId="0" localSheetId="2" customView="1" name="Z_C34C18C0_1090_4982_8413_2567ECB2E0B7_.wvu.Cols" hidden="1" oldHidden="1">
    <formula>'f2 (2)'!$M:$P</formula>
    <oldFormula>'f2 (2)'!$M:$P</oldFormula>
  </rdn>
  <rdn rId="0" localSheetId="3" customView="1" name="Z_C34C18C0_1090_4982_8413_2567ECB2E0B7_.wvu.PrintTitles" hidden="1" oldHidden="1">
    <formula>'f2 (3)'!$19:$25</formula>
    <oldFormula>'f2 (3)'!$19:$25</oldFormula>
  </rdn>
  <rdn rId="0" localSheetId="3" customView="1" name="Z_C34C18C0_1090_4982_8413_2567ECB2E0B7_.wvu.Cols" hidden="1" oldHidden="1">
    <formula>'f2 (3)'!$M:$P</formula>
    <oldFormula>'f2 (3)'!$M:$P</oldFormula>
  </rdn>
  <rdn rId="0" localSheetId="4" customView="1" name="Z_C34C18C0_1090_4982_8413_2567ECB2E0B7_.wvu.PrintTitles" hidden="1" oldHidden="1">
    <formula>'Forma Nr.2 '!$22:$32</formula>
    <oldFormula>'Forma Nr.2 '!$22:$32</oldFormula>
  </rdn>
  <rdn rId="0" localSheetId="4" customView="1" name="Z_C34C18C0_1090_4982_8413_2567ECB2E0B7_.wvu.Rows" hidden="1" oldHidden="1">
    <formula>'Forma Nr.2 '!$34:$156,'Forma Nr.2 '!$163:$366</formula>
    <oldFormula>'Forma Nr.2 '!$34:$156,'Forma Nr.2 '!$163:$366</oldFormula>
  </rdn>
  <rdn rId="0" localSheetId="4" customView="1" name="Z_C34C18C0_1090_4982_8413_2567ECB2E0B7_.wvu.Cols" hidden="1" oldHidden="1">
    <formula>'Forma Nr.2 '!$M:$O</formula>
    <oldFormula>'Forma Nr.2 '!$M:$O</oldFormula>
  </rdn>
  <rdn rId="0" localSheetId="6" customView="1" name="Z_C34C18C0_1090_4982_8413_2567ECB2E0B7_.wvu.Cols" hidden="1" oldHidden="1">
    <formula>Lapas2!$M:$O</formula>
    <oldFormula>Lapas2!$M:$O</oldFormula>
  </rdn>
  <rcv guid="{C34C18C0-1090-4982-8413-2567ECB2E0B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1" sId="4">
    <nc r="L23">
      <v>188710061</v>
    </nc>
  </rcc>
  <rcc rId="11272" sId="4">
    <nc r="L24">
      <v>21050</v>
    </nc>
  </rcc>
  <rcc rId="11273" sId="4" odxf="1" dxf="1">
    <nc r="L26">
      <v>203030101</v>
    </nc>
    <odxf/>
    <ndxf/>
  </rcc>
  <rcc rId="11274" sId="4">
    <nc r="L27" t="inlineStr">
      <is>
        <t>1</t>
      </is>
    </nc>
  </rcc>
  <rcc rId="11275" sId="4" odxf="1" dxf="1" quotePrefix="1">
    <nc r="I28" t="inlineStr">
      <is>
        <t>08</t>
      </is>
    </nc>
    <odxf>
      <alignment horizontal="center"/>
    </odxf>
    <ndxf>
      <alignment horizontal="right"/>
    </ndxf>
  </rcc>
  <rcc rId="11276" sId="4" odxf="1" dxf="1" quotePrefix="1">
    <nc r="J28" t="inlineStr">
      <is>
        <t>01</t>
      </is>
    </nc>
    <odxf>
      <alignment horizontal="center"/>
      <border outline="0">
        <left/>
        <top style="hair">
          <color indexed="64"/>
        </top>
      </border>
      <protection locked="1"/>
    </odxf>
    <ndxf>
      <alignment horizontal="right"/>
      <border outline="0">
        <left style="hair">
          <color indexed="64"/>
        </left>
        <top/>
      </border>
      <protection locked="0"/>
    </ndxf>
  </rcc>
  <rcc rId="11277" sId="4" odxf="1" dxf="1" quotePrefix="1">
    <nc r="K28" t="inlineStr">
      <is>
        <t>01</t>
      </is>
    </nc>
    <odxf>
      <alignment horizontal="center"/>
      <border outline="0">
        <top style="hair">
          <color indexed="64"/>
        </top>
      </border>
      <protection locked="1"/>
    </odxf>
    <ndxf>
      <alignment horizontal="right"/>
      <border outline="0">
        <top/>
      </border>
      <protection locked="0"/>
    </ndxf>
  </rcc>
  <rcc rId="11278" sId="4" odxf="1" dxf="1" quotePrefix="1">
    <nc r="L28" t="inlineStr">
      <is>
        <t>03</t>
      </is>
    </nc>
    <odxf>
      <numFmt numFmtId="30" formatCode="@"/>
      <alignment horizontal="center"/>
      <border outline="0">
        <left/>
        <top style="hair">
          <color indexed="64"/>
        </top>
      </border>
      <protection locked="1"/>
    </odxf>
    <ndxf>
      <numFmt numFmtId="3" formatCode="#,##0"/>
      <alignment horizontal="right"/>
      <border outline="0">
        <left style="hair">
          <color indexed="64"/>
        </left>
        <top/>
      </border>
      <protection locked="0"/>
    </ndxf>
  </rcc>
  <rfmt sheetId="4" sqref="H8" start="0" length="2147483647">
    <dxf>
      <font>
        <i/>
      </font>
    </dxf>
  </rfmt>
  <rfmt sheetId="4" sqref="H8" start="0" length="2147483647">
    <dxf>
      <font>
        <i val="0"/>
      </font>
    </dxf>
  </rfmt>
  <rfmt sheetId="4" sqref="G8" start="0" length="2147483647">
    <dxf>
      <font>
        <i/>
      </font>
    </dxf>
  </rfmt>
  <rcc rId="11279" sId="4">
    <oc r="G14" t="inlineStr">
      <is>
        <t>(metinė, ketvirtinė)</t>
      </is>
    </oc>
    <nc r="G14"/>
  </rcc>
  <rfmt sheetId="4" sqref="L25" start="0" length="2147483647">
    <dxf>
      <font>
        <i/>
      </font>
    </dxf>
  </rfmt>
  <rfmt sheetId="4" sqref="L25">
    <dxf>
      <alignment horizontal="center"/>
    </dxf>
  </rfmt>
  <rcc rId="11280" sId="4">
    <oc r="G8" t="inlineStr">
      <is>
        <t>___________________________________________________________________________________________________</t>
      </is>
    </oc>
    <nc r="G8"/>
  </rcc>
  <rcv guid="{C34C18C0-1090-4982-8413-2567ECB2E0B7}" action="delete"/>
  <rdn rId="0" localSheetId="1" customView="1" name="Z_C34C18C0_1090_4982_8413_2567ECB2E0B7_.wvu.PrintTitles" hidden="1" oldHidden="1">
    <formula>'f2'!$19:$25</formula>
    <oldFormula>'f2'!$19:$25</oldFormula>
  </rdn>
  <rdn rId="0" localSheetId="1" customView="1" name="Z_C34C18C0_1090_4982_8413_2567ECB2E0B7_.wvu.Cols" hidden="1" oldHidden="1">
    <formula>'f2'!$M:$P</formula>
    <oldFormula>'f2'!$M:$P</oldFormula>
  </rdn>
  <rdn rId="0" localSheetId="2" customView="1" name="Z_C34C18C0_1090_4982_8413_2567ECB2E0B7_.wvu.PrintTitles" hidden="1" oldHidden="1">
    <formula>'f2 (2)'!$19:$25</formula>
    <oldFormula>'f2 (2)'!$19:$25</oldFormula>
  </rdn>
  <rdn rId="0" localSheetId="2" customView="1" name="Z_C34C18C0_1090_4982_8413_2567ECB2E0B7_.wvu.Cols" hidden="1" oldHidden="1">
    <formula>'f2 (2)'!$M:$P</formula>
    <oldFormula>'f2 (2)'!$M:$P</oldFormula>
  </rdn>
  <rdn rId="0" localSheetId="3" customView="1" name="Z_C34C18C0_1090_4982_8413_2567ECB2E0B7_.wvu.PrintTitles" hidden="1" oldHidden="1">
    <formula>'f2 (3)'!$19:$25</formula>
    <oldFormula>'f2 (3)'!$19:$25</oldFormula>
  </rdn>
  <rdn rId="0" localSheetId="3" customView="1" name="Z_C34C18C0_1090_4982_8413_2567ECB2E0B7_.wvu.Cols" hidden="1" oldHidden="1">
    <formula>'f2 (3)'!$M:$P</formula>
    <oldFormula>'f2 (3)'!$M:$P</oldFormula>
  </rdn>
  <rdn rId="0" localSheetId="4" customView="1" name="Z_C34C18C0_1090_4982_8413_2567ECB2E0B7_.wvu.PrintTitles" hidden="1" oldHidden="1">
    <formula>'Forma Nr.2 '!$22:$32</formula>
    <oldFormula>'Forma Nr.2 '!$22:$32</oldFormula>
  </rdn>
  <rdn rId="0" localSheetId="4" customView="1" name="Z_C34C18C0_1090_4982_8413_2567ECB2E0B7_.wvu.Rows" hidden="1" oldHidden="1">
    <formula>'Forma Nr.2 '!$34:$156,'Forma Nr.2 '!$163:$366</formula>
    <oldFormula>'Forma Nr.2 '!$34:$156,'Forma Nr.2 '!$163:$366</oldFormula>
  </rdn>
  <rdn rId="0" localSheetId="4" customView="1" name="Z_C34C18C0_1090_4982_8413_2567ECB2E0B7_.wvu.Cols" hidden="1" oldHidden="1">
    <formula>'Forma Nr.2 '!$M:$O</formula>
    <oldFormula>'Forma Nr.2 '!$M:$O</oldFormula>
  </rdn>
  <rdn rId="0" localSheetId="6" customView="1" name="Z_C34C18C0_1090_4982_8413_2567ECB2E0B7_.wvu.Cols" hidden="1" oldHidden="1">
    <formula>Lapas2!$M:$O</formula>
    <oldFormula>Lapas2!$M:$O</oldFormula>
  </rdn>
  <rcv guid="{C34C18C0-1090-4982-8413-2567ECB2E0B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D9B5C55_724F_470E_B7DD_516474B25B02_.wvu.PrintTitles" hidden="1" oldHidden="1">
    <formula>'f2'!$19:$25</formula>
  </rdn>
  <rdn rId="0" localSheetId="1" customView="1" name="Z_8D9B5C55_724F_470E_B7DD_516474B25B02_.wvu.Cols" hidden="1" oldHidden="1">
    <formula>'f2'!$M:$P</formula>
  </rdn>
  <rdn rId="0" localSheetId="2" customView="1" name="Z_8D9B5C55_724F_470E_B7DD_516474B25B02_.wvu.PrintTitles" hidden="1" oldHidden="1">
    <formula>'f2 (2)'!$19:$25</formula>
  </rdn>
  <rdn rId="0" localSheetId="2" customView="1" name="Z_8D9B5C55_724F_470E_B7DD_516474B25B02_.wvu.Cols" hidden="1" oldHidden="1">
    <formula>'f2 (2)'!$M:$P</formula>
  </rdn>
  <rdn rId="0" localSheetId="3" customView="1" name="Z_8D9B5C55_724F_470E_B7DD_516474B25B02_.wvu.PrintTitles" hidden="1" oldHidden="1">
    <formula>'f2 (3)'!$19:$25</formula>
  </rdn>
  <rdn rId="0" localSheetId="3" customView="1" name="Z_8D9B5C55_724F_470E_B7DD_516474B25B02_.wvu.Cols" hidden="1" oldHidden="1">
    <formula>'f2 (3)'!$M:$P</formula>
  </rdn>
  <rdn rId="0" localSheetId="4" customView="1" name="Z_8D9B5C55_724F_470E_B7DD_516474B25B02_.wvu.PrintTitles" hidden="1" oldHidden="1">
    <formula>'Forma Nr.2 '!$22:$32</formula>
  </rdn>
  <rdn rId="0" localSheetId="4" customView="1" name="Z_8D9B5C55_724F_470E_B7DD_516474B25B02_.wvu.Rows" hidden="1" oldHidden="1">
    <formula>'Forma Nr.2 '!$34:$156,'Forma Nr.2 '!$163:$366</formula>
  </rdn>
  <rdn rId="0" localSheetId="4" customView="1" name="Z_8D9B5C55_724F_470E_B7DD_516474B25B02_.wvu.Cols" hidden="1" oldHidden="1">
    <formula>'Forma Nr.2 '!$M:$O</formula>
  </rdn>
  <rdn rId="0" localSheetId="6" customView="1" name="Z_8D9B5C55_724F_470E_B7DD_516474B25B02_.wvu.Cols" hidden="1" oldHidden="1">
    <formula>Lapas2!$M:$O</formula>
  </rdn>
  <rcv guid="{8D9B5C55-724F-470E-B7DD-516474B25B0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B98D402-9ED7-4694-B4CA-02614ADF5C68}" name="Akvilė Jovaišienė" id="-100624141" dateTime="2025-11-25T11:57:33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13" Type="http://schemas.openxmlformats.org/officeDocument/2006/relationships/printerSettings" Target="../printerSettings/printerSettings34.bin"/><Relationship Id="rId18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4.bin"/><Relationship Id="rId21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1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3.bin"/><Relationship Id="rId16" Type="http://schemas.openxmlformats.org/officeDocument/2006/relationships/printerSettings" Target="../printerSettings/printerSettings37.bin"/><Relationship Id="rId20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5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31.bin"/><Relationship Id="rId19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Relationship Id="rId14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1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45.bin"/><Relationship Id="rId21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1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44.bin"/><Relationship Id="rId16" Type="http://schemas.openxmlformats.org/officeDocument/2006/relationships/printerSettings" Target="../printerSettings/printerSettings58.bin"/><Relationship Id="rId20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52.bin"/><Relationship Id="rId19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13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12" Type="http://schemas.openxmlformats.org/officeDocument/2006/relationships/printerSettings" Target="../printerSettings/printerSettings75.bin"/><Relationship Id="rId17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65.bin"/><Relationship Id="rId16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11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68.bin"/><Relationship Id="rId15" Type="http://schemas.openxmlformats.org/officeDocument/2006/relationships/printerSettings" Target="../printerSettings/printerSettings78.bin"/><Relationship Id="rId10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Relationship Id="rId14" Type="http://schemas.openxmlformats.org/officeDocument/2006/relationships/printerSettings" Target="../printerSettings/printerSettings7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21" t="s">
        <v>176</v>
      </c>
      <c r="K1" s="322"/>
      <c r="L1" s="322"/>
      <c r="M1" s="14"/>
    </row>
    <row r="2" spans="1:16" ht="14.25" customHeight="1">
      <c r="H2" s="122"/>
      <c r="I2"/>
      <c r="J2" s="322"/>
      <c r="K2" s="322"/>
      <c r="L2" s="322"/>
      <c r="M2" s="14"/>
    </row>
    <row r="3" spans="1:16" ht="13.5" customHeight="1">
      <c r="H3" s="21"/>
      <c r="I3" s="122"/>
      <c r="J3" s="322"/>
      <c r="K3" s="322"/>
      <c r="L3" s="322"/>
      <c r="M3" s="14"/>
    </row>
    <row r="4" spans="1:16" ht="14.25" customHeight="1">
      <c r="G4" s="13" t="s">
        <v>146</v>
      </c>
      <c r="H4" s="122"/>
      <c r="I4"/>
      <c r="J4" s="322"/>
      <c r="K4" s="322"/>
      <c r="L4" s="322"/>
      <c r="M4" s="14"/>
      <c r="N4" s="73"/>
      <c r="O4" s="73"/>
    </row>
    <row r="5" spans="1:16" ht="12" customHeight="1">
      <c r="H5" s="123"/>
      <c r="I5"/>
      <c r="J5" s="322"/>
      <c r="K5" s="322"/>
      <c r="L5" s="322"/>
      <c r="M5" s="14"/>
    </row>
    <row r="6" spans="1:16" ht="9.75" customHeight="1">
      <c r="G6" s="338"/>
      <c r="H6" s="339"/>
      <c r="I6" s="339"/>
      <c r="J6" s="339"/>
      <c r="K6" s="339"/>
      <c r="L6" s="20"/>
      <c r="M6" s="5"/>
    </row>
    <row r="7" spans="1:16" ht="18.75" customHeight="1">
      <c r="A7" s="323" t="s">
        <v>173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5"/>
    </row>
    <row r="8" spans="1:16" ht="14.25" customHeight="1">
      <c r="A8" s="132"/>
      <c r="B8" s="133"/>
      <c r="C8" s="133"/>
      <c r="D8" s="133"/>
      <c r="E8" s="133"/>
      <c r="F8" s="133"/>
      <c r="G8" s="344" t="s">
        <v>161</v>
      </c>
      <c r="H8" s="344"/>
      <c r="I8" s="344"/>
      <c r="J8" s="344"/>
      <c r="K8" s="344"/>
      <c r="L8" s="133"/>
      <c r="M8" s="5"/>
    </row>
    <row r="9" spans="1:16" ht="16.5" customHeight="1">
      <c r="A9" s="342" t="s">
        <v>163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5"/>
      <c r="P9" s="1" t="s">
        <v>154</v>
      </c>
    </row>
    <row r="10" spans="1:16" ht="15.75" customHeight="1">
      <c r="G10" s="343" t="s">
        <v>164</v>
      </c>
      <c r="H10" s="343"/>
      <c r="I10" s="343"/>
      <c r="J10" s="343"/>
      <c r="K10" s="343"/>
      <c r="M10" s="5"/>
    </row>
    <row r="11" spans="1:16" ht="12" customHeight="1">
      <c r="G11" s="345" t="s">
        <v>162</v>
      </c>
      <c r="H11" s="345"/>
      <c r="I11" s="345"/>
      <c r="J11" s="345"/>
      <c r="K11" s="345"/>
    </row>
    <row r="12" spans="1:16" ht="9" customHeight="1"/>
    <row r="13" spans="1:16" ht="12" customHeight="1">
      <c r="B13" s="342" t="s">
        <v>5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</row>
    <row r="14" spans="1:16" ht="12" customHeight="1"/>
    <row r="15" spans="1:16" ht="12.75" customHeight="1">
      <c r="G15" s="343" t="s">
        <v>165</v>
      </c>
      <c r="H15" s="343"/>
      <c r="I15" s="343"/>
      <c r="J15" s="343"/>
      <c r="K15" s="343"/>
    </row>
    <row r="16" spans="1:16" ht="11.25" customHeight="1">
      <c r="G16" s="336" t="s">
        <v>166</v>
      </c>
      <c r="H16" s="336"/>
      <c r="I16" s="336"/>
      <c r="J16" s="336"/>
      <c r="K16" s="336"/>
    </row>
    <row r="17" spans="1:13">
      <c r="D17" s="3"/>
      <c r="E17" s="3"/>
      <c r="F17" s="3"/>
      <c r="G17" s="340"/>
      <c r="H17" s="341"/>
      <c r="I17" s="341"/>
      <c r="J17" s="341"/>
      <c r="K17" s="341"/>
      <c r="L17" s="4"/>
    </row>
    <row r="18" spans="1:13" ht="12" customHeight="1">
      <c r="A18" s="349"/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0"/>
      <c r="D22" s="361"/>
      <c r="E22" s="361"/>
      <c r="F22" s="361"/>
      <c r="G22" s="361"/>
      <c r="H22" s="361"/>
      <c r="I22" s="361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7" t="s">
        <v>7</v>
      </c>
      <c r="H25" s="337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5" t="s">
        <v>2</v>
      </c>
      <c r="B27" s="326"/>
      <c r="C27" s="327"/>
      <c r="D27" s="327"/>
      <c r="E27" s="327"/>
      <c r="F27" s="327"/>
      <c r="G27" s="330" t="s">
        <v>3</v>
      </c>
      <c r="H27" s="332" t="s">
        <v>143</v>
      </c>
      <c r="I27" s="334" t="s">
        <v>147</v>
      </c>
      <c r="J27" s="335"/>
      <c r="K27" s="358" t="s">
        <v>144</v>
      </c>
      <c r="L27" s="356" t="s">
        <v>168</v>
      </c>
      <c r="M27" s="72"/>
    </row>
    <row r="28" spans="1:13" ht="46.5" customHeight="1">
      <c r="A28" s="328"/>
      <c r="B28" s="329"/>
      <c r="C28" s="329"/>
      <c r="D28" s="329"/>
      <c r="E28" s="329"/>
      <c r="F28" s="329"/>
      <c r="G28" s="331"/>
      <c r="H28" s="333"/>
      <c r="I28" s="135" t="s">
        <v>142</v>
      </c>
      <c r="J28" s="136" t="s">
        <v>141</v>
      </c>
      <c r="K28" s="359"/>
      <c r="L28" s="357"/>
    </row>
    <row r="29" spans="1:13" ht="11.25" customHeight="1">
      <c r="A29" s="350" t="s">
        <v>139</v>
      </c>
      <c r="B29" s="351"/>
      <c r="C29" s="351"/>
      <c r="D29" s="351"/>
      <c r="E29" s="351"/>
      <c r="F29" s="352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46">
        <v>1</v>
      </c>
      <c r="B54" s="347"/>
      <c r="C54" s="347"/>
      <c r="D54" s="347"/>
      <c r="E54" s="347"/>
      <c r="F54" s="348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53">
        <v>1</v>
      </c>
      <c r="B90" s="354"/>
      <c r="C90" s="354"/>
      <c r="D90" s="354"/>
      <c r="E90" s="354"/>
      <c r="F90" s="355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46">
        <v>1</v>
      </c>
      <c r="B131" s="347"/>
      <c r="C131" s="347"/>
      <c r="D131" s="347"/>
      <c r="E131" s="347"/>
      <c r="F131" s="348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46">
        <v>1</v>
      </c>
      <c r="B171" s="347"/>
      <c r="C171" s="347"/>
      <c r="D171" s="347"/>
      <c r="E171" s="347"/>
      <c r="F171" s="348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46">
        <v>1</v>
      </c>
      <c r="B208" s="347"/>
      <c r="C208" s="347"/>
      <c r="D208" s="347"/>
      <c r="E208" s="347"/>
      <c r="F208" s="348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46">
        <v>1</v>
      </c>
      <c r="B247" s="347"/>
      <c r="C247" s="347"/>
      <c r="D247" s="347"/>
      <c r="E247" s="347"/>
      <c r="F247" s="348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46">
        <v>1</v>
      </c>
      <c r="B288" s="347"/>
      <c r="C288" s="347"/>
      <c r="D288" s="347"/>
      <c r="E288" s="347"/>
      <c r="F288" s="348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46">
        <v>1</v>
      </c>
      <c r="B330" s="347"/>
      <c r="C330" s="347"/>
      <c r="D330" s="347"/>
      <c r="E330" s="347"/>
      <c r="F330" s="348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62" t="s">
        <v>133</v>
      </c>
      <c r="L348" s="362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3" t="s">
        <v>175</v>
      </c>
      <c r="E351" s="364"/>
      <c r="F351" s="364"/>
      <c r="G351" s="364"/>
      <c r="H351" s="184"/>
      <c r="I351" s="139" t="s">
        <v>132</v>
      </c>
      <c r="K351" s="362" t="s">
        <v>133</v>
      </c>
      <c r="L351" s="362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34C18C0-1090-4982-8413-2567ECB2E0B7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8D9B5C55-724F-470E-B7DD-516474B25B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21" t="s">
        <v>176</v>
      </c>
      <c r="K1" s="322"/>
      <c r="L1" s="322"/>
      <c r="M1" s="14"/>
    </row>
    <row r="2" spans="1:16" ht="14.25" customHeight="1">
      <c r="H2" s="122"/>
      <c r="I2"/>
      <c r="J2" s="322"/>
      <c r="K2" s="322"/>
      <c r="L2" s="322"/>
      <c r="M2" s="14"/>
    </row>
    <row r="3" spans="1:16" ht="13.5" customHeight="1">
      <c r="H3" s="21"/>
      <c r="I3" s="122"/>
      <c r="J3" s="322"/>
      <c r="K3" s="322"/>
      <c r="L3" s="322"/>
      <c r="M3" s="14"/>
    </row>
    <row r="4" spans="1:16" ht="14.25" customHeight="1">
      <c r="G4" s="13" t="s">
        <v>146</v>
      </c>
      <c r="H4" s="122"/>
      <c r="I4"/>
      <c r="J4" s="322"/>
      <c r="K4" s="322"/>
      <c r="L4" s="322"/>
      <c r="M4" s="14"/>
      <c r="N4" s="73"/>
      <c r="O4" s="73"/>
    </row>
    <row r="5" spans="1:16" ht="12" customHeight="1">
      <c r="H5" s="123"/>
      <c r="I5"/>
      <c r="J5" s="322"/>
      <c r="K5" s="322"/>
      <c r="L5" s="322"/>
      <c r="M5" s="14"/>
    </row>
    <row r="6" spans="1:16" ht="9.75" customHeight="1">
      <c r="G6" s="338"/>
      <c r="H6" s="339"/>
      <c r="I6" s="339"/>
      <c r="J6" s="339"/>
      <c r="K6" s="339"/>
      <c r="L6" s="20"/>
      <c r="M6" s="5"/>
    </row>
    <row r="7" spans="1:16" ht="18.75" customHeight="1">
      <c r="A7" s="323" t="s">
        <v>173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5"/>
    </row>
    <row r="8" spans="1:16" ht="14.25" customHeight="1">
      <c r="A8" s="132"/>
      <c r="B8" s="133"/>
      <c r="C8" s="133"/>
      <c r="D8" s="133"/>
      <c r="E8" s="133"/>
      <c r="F8" s="133"/>
      <c r="G8" s="344" t="s">
        <v>161</v>
      </c>
      <c r="H8" s="344"/>
      <c r="I8" s="344"/>
      <c r="J8" s="344"/>
      <c r="K8" s="344"/>
      <c r="L8" s="133"/>
      <c r="M8" s="5"/>
    </row>
    <row r="9" spans="1:16" ht="16.5" customHeight="1">
      <c r="A9" s="342" t="s">
        <v>163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5"/>
      <c r="P9" s="1" t="s">
        <v>154</v>
      </c>
    </row>
    <row r="10" spans="1:16" ht="15.75" customHeight="1">
      <c r="G10" s="343" t="s">
        <v>164</v>
      </c>
      <c r="H10" s="343"/>
      <c r="I10" s="343"/>
      <c r="J10" s="343"/>
      <c r="K10" s="343"/>
      <c r="M10" s="5"/>
    </row>
    <row r="11" spans="1:16" ht="12" customHeight="1">
      <c r="G11" s="345" t="s">
        <v>162</v>
      </c>
      <c r="H11" s="345"/>
      <c r="I11" s="345"/>
      <c r="J11" s="345"/>
      <c r="K11" s="345"/>
    </row>
    <row r="12" spans="1:16" ht="9" customHeight="1"/>
    <row r="13" spans="1:16" ht="12" customHeight="1">
      <c r="B13" s="342" t="s">
        <v>5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</row>
    <row r="14" spans="1:16" ht="12" customHeight="1"/>
    <row r="15" spans="1:16" ht="12.75" customHeight="1">
      <c r="G15" s="343" t="s">
        <v>165</v>
      </c>
      <c r="H15" s="343"/>
      <c r="I15" s="343"/>
      <c r="J15" s="343"/>
      <c r="K15" s="343"/>
    </row>
    <row r="16" spans="1:16" ht="11.25" customHeight="1">
      <c r="G16" s="336" t="s">
        <v>166</v>
      </c>
      <c r="H16" s="336"/>
      <c r="I16" s="336"/>
      <c r="J16" s="336"/>
      <c r="K16" s="336"/>
    </row>
    <row r="17" spans="1:13">
      <c r="D17" s="3"/>
      <c r="E17" s="3"/>
      <c r="F17" s="3"/>
      <c r="G17" s="340"/>
      <c r="H17" s="341"/>
      <c r="I17" s="341"/>
      <c r="J17" s="341"/>
      <c r="K17" s="341"/>
      <c r="L17" s="4"/>
    </row>
    <row r="18" spans="1:13" ht="12" customHeight="1">
      <c r="A18" s="349"/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71"/>
    </row>
    <row r="19" spans="1:13" ht="12" customHeight="1">
      <c r="C19" s="365"/>
      <c r="D19" s="366"/>
      <c r="E19" s="366"/>
      <c r="F19" s="366"/>
      <c r="G19" s="366"/>
      <c r="H19" s="366"/>
      <c r="I19" s="366"/>
      <c r="J19" s="6"/>
      <c r="K19" s="124"/>
      <c r="L19" s="125" t="s">
        <v>8</v>
      </c>
      <c r="M19" s="71"/>
    </row>
    <row r="20" spans="1:13" ht="11.25" customHeight="1">
      <c r="C20" s="360" t="s">
        <v>179</v>
      </c>
      <c r="D20" s="361"/>
      <c r="E20" s="361"/>
      <c r="F20" s="361"/>
      <c r="G20" s="361"/>
      <c r="H20" s="361"/>
      <c r="I20" s="361"/>
      <c r="J20" s="126" t="s">
        <v>153</v>
      </c>
      <c r="K20" s="127"/>
      <c r="L20" s="128"/>
      <c r="M20" s="71"/>
    </row>
    <row r="21" spans="1:13" ht="12" customHeight="1">
      <c r="C21" s="360" t="s">
        <v>180</v>
      </c>
      <c r="D21" s="361"/>
      <c r="E21" s="361"/>
      <c r="F21" s="361"/>
      <c r="G21" s="361"/>
      <c r="H21" s="361"/>
      <c r="I21" s="361"/>
      <c r="J21" s="129"/>
      <c r="K21" s="130" t="s">
        <v>0</v>
      </c>
      <c r="L21" s="11"/>
      <c r="M21" s="71"/>
    </row>
    <row r="22" spans="1:13" ht="12.75" customHeight="1">
      <c r="C22" s="360" t="s">
        <v>178</v>
      </c>
      <c r="D22" s="361"/>
      <c r="E22" s="361"/>
      <c r="F22" s="361"/>
      <c r="G22" s="361"/>
      <c r="H22" s="361"/>
      <c r="I22" s="361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7" t="s">
        <v>7</v>
      </c>
      <c r="H25" s="337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5" t="s">
        <v>2</v>
      </c>
      <c r="B27" s="326"/>
      <c r="C27" s="327"/>
      <c r="D27" s="327"/>
      <c r="E27" s="327"/>
      <c r="F27" s="327"/>
      <c r="G27" s="330" t="s">
        <v>3</v>
      </c>
      <c r="H27" s="332" t="s">
        <v>143</v>
      </c>
      <c r="I27" s="334" t="s">
        <v>147</v>
      </c>
      <c r="J27" s="335"/>
      <c r="K27" s="358" t="s">
        <v>144</v>
      </c>
      <c r="L27" s="356" t="s">
        <v>168</v>
      </c>
      <c r="M27" s="72"/>
    </row>
    <row r="28" spans="1:13" ht="46.5" customHeight="1">
      <c r="A28" s="328"/>
      <c r="B28" s="329"/>
      <c r="C28" s="329"/>
      <c r="D28" s="329"/>
      <c r="E28" s="329"/>
      <c r="F28" s="329"/>
      <c r="G28" s="331"/>
      <c r="H28" s="333"/>
      <c r="I28" s="135" t="s">
        <v>142</v>
      </c>
      <c r="J28" s="136" t="s">
        <v>141</v>
      </c>
      <c r="K28" s="359"/>
      <c r="L28" s="357"/>
    </row>
    <row r="29" spans="1:13" ht="11.25" customHeight="1">
      <c r="A29" s="350" t="s">
        <v>139</v>
      </c>
      <c r="B29" s="351"/>
      <c r="C29" s="351"/>
      <c r="D29" s="351"/>
      <c r="E29" s="351"/>
      <c r="F29" s="352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46">
        <v>1</v>
      </c>
      <c r="B54" s="347"/>
      <c r="C54" s="347"/>
      <c r="D54" s="347"/>
      <c r="E54" s="347"/>
      <c r="F54" s="348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53">
        <v>1</v>
      </c>
      <c r="B90" s="354"/>
      <c r="C90" s="354"/>
      <c r="D90" s="354"/>
      <c r="E90" s="354"/>
      <c r="F90" s="355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46">
        <v>1</v>
      </c>
      <c r="B131" s="347"/>
      <c r="C131" s="347"/>
      <c r="D131" s="347"/>
      <c r="E131" s="347"/>
      <c r="F131" s="348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46">
        <v>1</v>
      </c>
      <c r="B171" s="347"/>
      <c r="C171" s="347"/>
      <c r="D171" s="347"/>
      <c r="E171" s="347"/>
      <c r="F171" s="348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46">
        <v>1</v>
      </c>
      <c r="B208" s="347"/>
      <c r="C208" s="347"/>
      <c r="D208" s="347"/>
      <c r="E208" s="347"/>
      <c r="F208" s="348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46">
        <v>1</v>
      </c>
      <c r="B247" s="347"/>
      <c r="C247" s="347"/>
      <c r="D247" s="347"/>
      <c r="E247" s="347"/>
      <c r="F247" s="348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46">
        <v>1</v>
      </c>
      <c r="B288" s="347"/>
      <c r="C288" s="347"/>
      <c r="D288" s="347"/>
      <c r="E288" s="347"/>
      <c r="F288" s="348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46">
        <v>1</v>
      </c>
      <c r="B330" s="347"/>
      <c r="C330" s="347"/>
      <c r="D330" s="347"/>
      <c r="E330" s="347"/>
      <c r="F330" s="348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62" t="s">
        <v>133</v>
      </c>
      <c r="L348" s="362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63" t="s">
        <v>175</v>
      </c>
      <c r="E351" s="364"/>
      <c r="F351" s="364"/>
      <c r="G351" s="364"/>
      <c r="H351" s="184"/>
      <c r="I351" s="139" t="s">
        <v>132</v>
      </c>
      <c r="K351" s="362" t="s">
        <v>133</v>
      </c>
      <c r="L351" s="362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34C18C0-1090-4982-8413-2567ECB2E0B7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8D9B5C55-724F-470E-B7DD-516474B25B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38"/>
      <c r="H6" s="339"/>
      <c r="I6" s="339"/>
      <c r="J6" s="339"/>
      <c r="K6" s="339"/>
      <c r="L6" s="20"/>
      <c r="M6" s="5"/>
    </row>
    <row r="7" spans="1:16" ht="18.75" customHeight="1">
      <c r="A7" s="323" t="s">
        <v>173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5"/>
    </row>
    <row r="8" spans="1:16" ht="14.25" customHeight="1">
      <c r="A8" s="132"/>
      <c r="B8" s="133"/>
      <c r="C8" s="133"/>
      <c r="D8" s="133"/>
      <c r="E8" s="133"/>
      <c r="F8" s="133"/>
      <c r="G8" s="344" t="s">
        <v>161</v>
      </c>
      <c r="H8" s="344"/>
      <c r="I8" s="344"/>
      <c r="J8" s="344"/>
      <c r="K8" s="344"/>
      <c r="L8" s="133"/>
      <c r="M8" s="5"/>
    </row>
    <row r="9" spans="1:16" ht="16.5" customHeight="1">
      <c r="A9" s="342" t="s">
        <v>163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5"/>
      <c r="P9" s="1" t="s">
        <v>154</v>
      </c>
    </row>
    <row r="10" spans="1:16" ht="15.75" customHeight="1">
      <c r="G10" s="343" t="s">
        <v>164</v>
      </c>
      <c r="H10" s="343"/>
      <c r="I10" s="343"/>
      <c r="J10" s="343"/>
      <c r="K10" s="343"/>
      <c r="M10" s="5"/>
    </row>
    <row r="11" spans="1:16" ht="12" customHeight="1">
      <c r="G11" s="345" t="s">
        <v>162</v>
      </c>
      <c r="H11" s="345"/>
      <c r="I11" s="345"/>
      <c r="J11" s="345"/>
      <c r="K11" s="345"/>
    </row>
    <row r="12" spans="1:16" ht="9" customHeight="1"/>
    <row r="13" spans="1:16" ht="12" customHeight="1">
      <c r="B13" s="342" t="s">
        <v>5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</row>
    <row r="14" spans="1:16" ht="12" customHeight="1"/>
    <row r="15" spans="1:16" ht="12.75" customHeight="1">
      <c r="G15" s="343" t="s">
        <v>165</v>
      </c>
      <c r="H15" s="343"/>
      <c r="I15" s="343"/>
      <c r="J15" s="343"/>
      <c r="K15" s="343"/>
    </row>
    <row r="16" spans="1:16" ht="11.25" customHeight="1">
      <c r="G16" s="336" t="s">
        <v>166</v>
      </c>
      <c r="H16" s="336"/>
      <c r="I16" s="336"/>
      <c r="J16" s="336"/>
      <c r="K16" s="336"/>
    </row>
    <row r="17" spans="1:13">
      <c r="B17"/>
      <c r="C17"/>
      <c r="D17"/>
      <c r="E17" s="361"/>
      <c r="F17" s="361"/>
      <c r="G17" s="361"/>
      <c r="H17" s="361"/>
      <c r="I17" s="361"/>
      <c r="J17" s="361"/>
      <c r="K17" s="361"/>
      <c r="L17"/>
    </row>
    <row r="18" spans="1:13" ht="12" customHeight="1">
      <c r="A18" s="349" t="s">
        <v>177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5"/>
      <c r="D22" s="366"/>
      <c r="E22" s="366"/>
      <c r="F22" s="366"/>
      <c r="G22" s="366"/>
      <c r="H22" s="366"/>
      <c r="I22" s="36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7" t="s">
        <v>7</v>
      </c>
      <c r="H25" s="337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25" t="s">
        <v>2</v>
      </c>
      <c r="B27" s="326"/>
      <c r="C27" s="327"/>
      <c r="D27" s="327"/>
      <c r="E27" s="327"/>
      <c r="F27" s="327"/>
      <c r="G27" s="330" t="s">
        <v>3</v>
      </c>
      <c r="H27" s="332" t="s">
        <v>143</v>
      </c>
      <c r="I27" s="334" t="s">
        <v>147</v>
      </c>
      <c r="J27" s="335"/>
      <c r="K27" s="358" t="s">
        <v>144</v>
      </c>
      <c r="L27" s="356" t="s">
        <v>168</v>
      </c>
      <c r="M27" s="72"/>
    </row>
    <row r="28" spans="1:13" ht="46.5" customHeight="1">
      <c r="A28" s="328"/>
      <c r="B28" s="329"/>
      <c r="C28" s="329"/>
      <c r="D28" s="329"/>
      <c r="E28" s="329"/>
      <c r="F28" s="329"/>
      <c r="G28" s="331"/>
      <c r="H28" s="333"/>
      <c r="I28" s="135" t="s">
        <v>142</v>
      </c>
      <c r="J28" s="136" t="s">
        <v>141</v>
      </c>
      <c r="K28" s="359"/>
      <c r="L28" s="357"/>
    </row>
    <row r="29" spans="1:13" ht="11.25" customHeight="1">
      <c r="A29" s="350" t="s">
        <v>139</v>
      </c>
      <c r="B29" s="351"/>
      <c r="C29" s="351"/>
      <c r="D29" s="351"/>
      <c r="E29" s="351"/>
      <c r="F29" s="352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46">
        <v>1</v>
      </c>
      <c r="B53" s="347"/>
      <c r="C53" s="347"/>
      <c r="D53" s="347"/>
      <c r="E53" s="347"/>
      <c r="F53" s="348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53">
        <v>1</v>
      </c>
      <c r="B90" s="354"/>
      <c r="C90" s="354"/>
      <c r="D90" s="354"/>
      <c r="E90" s="354"/>
      <c r="F90" s="355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46">
        <v>1</v>
      </c>
      <c r="B135" s="347"/>
      <c r="C135" s="347"/>
      <c r="D135" s="347"/>
      <c r="E135" s="347"/>
      <c r="F135" s="348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46">
        <v>1</v>
      </c>
      <c r="B179" s="347"/>
      <c r="C179" s="347"/>
      <c r="D179" s="347"/>
      <c r="E179" s="347"/>
      <c r="F179" s="348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46">
        <v>1</v>
      </c>
      <c r="B217" s="347"/>
      <c r="C217" s="347"/>
      <c r="D217" s="347"/>
      <c r="E217" s="347"/>
      <c r="F217" s="348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46">
        <v>1</v>
      </c>
      <c r="B264" s="347"/>
      <c r="C264" s="347"/>
      <c r="D264" s="347"/>
      <c r="E264" s="347"/>
      <c r="F264" s="348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46">
        <v>1</v>
      </c>
      <c r="B310" s="347"/>
      <c r="C310" s="347"/>
      <c r="D310" s="347"/>
      <c r="E310" s="347"/>
      <c r="F310" s="348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46">
        <v>1</v>
      </c>
      <c r="B363" s="347"/>
      <c r="C363" s="347"/>
      <c r="D363" s="347"/>
      <c r="E363" s="347"/>
      <c r="F363" s="348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62" t="s">
        <v>133</v>
      </c>
      <c r="L385" s="362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63" t="s">
        <v>175</v>
      </c>
      <c r="E388" s="364"/>
      <c r="F388" s="364"/>
      <c r="G388" s="364"/>
      <c r="H388" s="184"/>
      <c r="I388" s="139" t="s">
        <v>132</v>
      </c>
      <c r="K388" s="362" t="s">
        <v>133</v>
      </c>
      <c r="L388" s="362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34C18C0-1090-4982-8413-2567ECB2E0B7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  <customSheetView guid="{8D9B5C55-724F-470E-B7DD-516474B25B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0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3"/>
  <sheetViews>
    <sheetView showZeros="0" tabSelected="1" topLeftCell="A11" zoomScale="124" zoomScaleNormal="80" zoomScaleSheetLayoutView="120" workbookViewId="0">
      <selection activeCell="G23" sqref="G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58"/>
      <c r="J1" s="259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60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60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60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60"/>
      <c r="J6" s="19"/>
      <c r="K6" s="19"/>
      <c r="L6" s="19"/>
      <c r="M6" s="5"/>
      <c r="N6" s="19"/>
      <c r="O6" s="19"/>
      <c r="P6" s="19"/>
    </row>
    <row r="7" spans="1:16" ht="18" customHeight="1">
      <c r="G7" s="261"/>
      <c r="H7" s="262"/>
      <c r="I7" s="262"/>
      <c r="J7" s="263"/>
      <c r="K7" s="263"/>
      <c r="L7" s="264"/>
      <c r="M7" s="5"/>
    </row>
    <row r="8" spans="1:16" ht="9.75" customHeight="1">
      <c r="G8" s="319"/>
      <c r="H8" s="259"/>
      <c r="I8" s="19"/>
      <c r="J8" s="265"/>
      <c r="K8" s="265"/>
      <c r="L8" s="264"/>
      <c r="M8" s="5"/>
    </row>
    <row r="9" spans="1:16" ht="18.75" customHeight="1">
      <c r="A9" s="323" t="s">
        <v>173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5"/>
    </row>
    <row r="10" spans="1:16" ht="18.75" customHeigh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5"/>
    </row>
    <row r="11" spans="1:16" ht="14.25" customHeight="1">
      <c r="A11" s="132"/>
      <c r="B11" s="133"/>
      <c r="C11" s="133"/>
      <c r="D11" s="133"/>
      <c r="E11" s="133"/>
      <c r="F11" s="133"/>
      <c r="G11" s="344" t="s">
        <v>161</v>
      </c>
      <c r="H11" s="344"/>
      <c r="I11" s="344"/>
      <c r="J11" s="344"/>
      <c r="K11" s="344"/>
      <c r="L11" s="133"/>
      <c r="M11" s="5"/>
    </row>
    <row r="12" spans="1:16" ht="16.5" customHeight="1">
      <c r="A12" s="342" t="s">
        <v>163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5"/>
      <c r="P12" s="1" t="s">
        <v>154</v>
      </c>
    </row>
    <row r="13" spans="1:16" ht="15.75" customHeight="1">
      <c r="G13" s="343" t="s">
        <v>751</v>
      </c>
      <c r="H13" s="343"/>
      <c r="I13" s="343"/>
      <c r="J13" s="343"/>
      <c r="K13" s="343"/>
      <c r="M13" s="5"/>
    </row>
    <row r="14" spans="1:16" ht="12" customHeight="1">
      <c r="G14" s="345"/>
      <c r="H14" s="345"/>
      <c r="I14" s="345"/>
      <c r="J14" s="345"/>
      <c r="K14" s="345"/>
    </row>
    <row r="15" spans="1:16" ht="12" customHeight="1">
      <c r="B15" s="342" t="s">
        <v>5</v>
      </c>
      <c r="C15" s="342"/>
      <c r="D15" s="342"/>
      <c r="E15" s="342"/>
      <c r="F15" s="342"/>
      <c r="G15" s="342"/>
      <c r="H15" s="342"/>
      <c r="I15" s="342"/>
      <c r="J15" s="342"/>
      <c r="K15" s="342"/>
      <c r="L15" s="342"/>
    </row>
    <row r="16" spans="1:16" ht="12" customHeight="1"/>
    <row r="17" spans="1:13" ht="12.75" customHeight="1">
      <c r="G17" s="343" t="s">
        <v>165</v>
      </c>
      <c r="H17" s="343"/>
      <c r="I17" s="343"/>
      <c r="J17" s="343"/>
      <c r="K17" s="343"/>
    </row>
    <row r="18" spans="1:13" ht="11.25" customHeight="1">
      <c r="G18" s="336" t="s">
        <v>166</v>
      </c>
      <c r="H18" s="336"/>
      <c r="I18" s="336"/>
      <c r="J18" s="336"/>
      <c r="K18" s="336"/>
    </row>
    <row r="19" spans="1:13" ht="11.25" customHeight="1">
      <c r="G19" s="19"/>
      <c r="H19" s="19"/>
      <c r="I19" s="19"/>
      <c r="J19" s="19"/>
      <c r="K19" s="19"/>
    </row>
    <row r="20" spans="1:13">
      <c r="B20" s="260"/>
      <c r="C20" s="260"/>
      <c r="D20" s="260"/>
      <c r="E20" s="368"/>
      <c r="F20" s="368"/>
      <c r="G20" s="368"/>
      <c r="H20" s="368"/>
      <c r="I20" s="368"/>
      <c r="J20" s="368"/>
      <c r="K20" s="368"/>
      <c r="L20" s="260"/>
    </row>
    <row r="21" spans="1:13" ht="12" customHeight="1">
      <c r="A21" s="349" t="s">
        <v>177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71"/>
    </row>
    <row r="22" spans="1:13" ht="12" customHeight="1">
      <c r="F22" s="1"/>
      <c r="J22" s="6"/>
      <c r="K22" s="264"/>
      <c r="L22" s="125" t="s">
        <v>8</v>
      </c>
      <c r="M22" s="71"/>
    </row>
    <row r="23" spans="1:13" ht="11.25" customHeight="1">
      <c r="F23" s="1"/>
      <c r="J23" s="126" t="s">
        <v>153</v>
      </c>
      <c r="K23" s="127"/>
      <c r="L23" s="266">
        <v>188710061</v>
      </c>
      <c r="M23" s="71"/>
    </row>
    <row r="24" spans="1:13" ht="12" customHeight="1">
      <c r="E24" s="19"/>
      <c r="F24" s="22"/>
      <c r="I24" s="129"/>
      <c r="J24" s="129"/>
      <c r="K24" s="130" t="s">
        <v>0</v>
      </c>
      <c r="L24" s="68">
        <v>21050</v>
      </c>
      <c r="M24" s="71"/>
    </row>
    <row r="25" spans="1:13" ht="12.75" customHeight="1">
      <c r="C25" s="365"/>
      <c r="D25" s="367"/>
      <c r="E25" s="367"/>
      <c r="F25" s="367"/>
      <c r="G25" s="367"/>
      <c r="H25" s="367"/>
      <c r="I25" s="367"/>
      <c r="J25" s="3"/>
      <c r="K25" s="130" t="s">
        <v>1</v>
      </c>
      <c r="L25" s="320"/>
      <c r="M25" s="71"/>
    </row>
    <row r="26" spans="1:13" ht="14.25" customHeight="1">
      <c r="D26" s="3"/>
      <c r="E26" s="3"/>
      <c r="F26" s="3"/>
      <c r="G26" s="187"/>
      <c r="H26" s="176"/>
      <c r="I26" s="3"/>
      <c r="J26" s="131" t="s">
        <v>6</v>
      </c>
      <c r="K26" s="174"/>
      <c r="L26" s="317">
        <v>203030101</v>
      </c>
      <c r="M26" s="71"/>
    </row>
    <row r="27" spans="1:13" ht="12.75" customHeight="1">
      <c r="D27" s="3"/>
      <c r="E27" s="3"/>
      <c r="F27" s="3"/>
      <c r="G27" s="173" t="s">
        <v>167</v>
      </c>
      <c r="H27" s="178"/>
      <c r="I27" s="180"/>
      <c r="J27" s="175"/>
      <c r="K27" s="11"/>
      <c r="L27" s="267" t="s">
        <v>139</v>
      </c>
      <c r="M27" s="71"/>
    </row>
    <row r="28" spans="1:13" ht="13.5" customHeight="1">
      <c r="D28" s="3"/>
      <c r="E28" s="3"/>
      <c r="F28" s="3"/>
      <c r="G28" s="337" t="s">
        <v>7</v>
      </c>
      <c r="H28" s="337"/>
      <c r="I28" s="318" t="s">
        <v>753</v>
      </c>
      <c r="J28" s="318" t="s">
        <v>754</v>
      </c>
      <c r="K28" s="318" t="s">
        <v>754</v>
      </c>
      <c r="L28" s="318" t="s">
        <v>755</v>
      </c>
      <c r="M28" s="71"/>
    </row>
    <row r="29" spans="1:13" ht="14.25" customHeight="1">
      <c r="A29" s="18"/>
      <c r="B29" s="18"/>
      <c r="C29" s="18"/>
      <c r="D29" s="18"/>
      <c r="E29" s="18"/>
      <c r="F29" s="15"/>
      <c r="G29" s="268"/>
      <c r="I29" s="16"/>
      <c r="J29" s="16"/>
      <c r="K29" s="17"/>
      <c r="L29" s="134" t="s">
        <v>185</v>
      </c>
      <c r="M29" s="72"/>
    </row>
    <row r="30" spans="1:13" ht="24" customHeight="1">
      <c r="A30" s="369" t="s">
        <v>2</v>
      </c>
      <c r="B30" s="327"/>
      <c r="C30" s="327"/>
      <c r="D30" s="327"/>
      <c r="E30" s="327"/>
      <c r="F30" s="327"/>
      <c r="G30" s="330" t="s">
        <v>3</v>
      </c>
      <c r="H30" s="332" t="s">
        <v>143</v>
      </c>
      <c r="I30" s="334" t="s">
        <v>147</v>
      </c>
      <c r="J30" s="335"/>
      <c r="K30" s="358" t="s">
        <v>144</v>
      </c>
      <c r="L30" s="356" t="s">
        <v>168</v>
      </c>
      <c r="M30" s="72"/>
    </row>
    <row r="31" spans="1:13" ht="46.5" customHeight="1">
      <c r="A31" s="328"/>
      <c r="B31" s="329"/>
      <c r="C31" s="329"/>
      <c r="D31" s="329"/>
      <c r="E31" s="329"/>
      <c r="F31" s="329"/>
      <c r="G31" s="331"/>
      <c r="H31" s="333"/>
      <c r="I31" s="135" t="s">
        <v>142</v>
      </c>
      <c r="J31" s="136" t="s">
        <v>141</v>
      </c>
      <c r="K31" s="359"/>
      <c r="L31" s="357"/>
    </row>
    <row r="32" spans="1:13" ht="11.25" customHeight="1">
      <c r="A32" s="350" t="s">
        <v>139</v>
      </c>
      <c r="B32" s="351"/>
      <c r="C32" s="351"/>
      <c r="D32" s="351"/>
      <c r="E32" s="351"/>
      <c r="F32" s="352"/>
      <c r="G32" s="149">
        <v>2</v>
      </c>
      <c r="H32" s="150">
        <v>3</v>
      </c>
      <c r="I32" s="151" t="s">
        <v>140</v>
      </c>
      <c r="J32" s="152" t="s">
        <v>145</v>
      </c>
      <c r="K32" s="153">
        <v>6</v>
      </c>
      <c r="L32" s="153">
        <v>7</v>
      </c>
    </row>
    <row r="33" spans="1:18" s="10" customFormat="1" ht="14.25" customHeight="1">
      <c r="A33" s="35">
        <v>2</v>
      </c>
      <c r="B33" s="35"/>
      <c r="C33" s="40"/>
      <c r="D33" s="46"/>
      <c r="E33" s="35"/>
      <c r="F33" s="53"/>
      <c r="G33" s="46" t="s">
        <v>9</v>
      </c>
      <c r="H33" s="145">
        <v>1</v>
      </c>
      <c r="I33" s="269">
        <f>SUM(I34+I45+I64+I85+I92+I112+I138+I157+I167)</f>
        <v>0</v>
      </c>
      <c r="J33" s="269">
        <f>SUM(J34+J45+J64+J85+J92+J112+J138+J157+J167)</f>
        <v>0</v>
      </c>
      <c r="K33" s="270">
        <f>SUM(K34+K45+K64+K85+K92+K112+K138+K157+K167)</f>
        <v>0</v>
      </c>
      <c r="L33" s="269">
        <f>SUM(L34+L45+L64+L85+L92+L112+L138+L157+L167)</f>
        <v>0</v>
      </c>
    </row>
    <row r="34" spans="1:18" ht="16.5" hidden="1" customHeight="1">
      <c r="A34" s="35">
        <v>2</v>
      </c>
      <c r="B34" s="57">
        <v>1</v>
      </c>
      <c r="C34" s="41"/>
      <c r="D34" s="47"/>
      <c r="E34" s="36"/>
      <c r="F34" s="29"/>
      <c r="G34" s="52" t="s">
        <v>14</v>
      </c>
      <c r="H34" s="145">
        <v>2</v>
      </c>
      <c r="I34" s="269">
        <f>SUM(I35+I41)</f>
        <v>0</v>
      </c>
      <c r="J34" s="269">
        <f>SUM(J35+J41)</f>
        <v>0</v>
      </c>
      <c r="K34" s="271">
        <f>SUM(K35+K41)</f>
        <v>0</v>
      </c>
      <c r="L34" s="272">
        <f>SUM(L35+L41)</f>
        <v>0</v>
      </c>
    </row>
    <row r="35" spans="1:18" ht="14.25" hidden="1" customHeight="1">
      <c r="A35" s="26">
        <v>2</v>
      </c>
      <c r="B35" s="26">
        <v>1</v>
      </c>
      <c r="C35" s="37">
        <v>1</v>
      </c>
      <c r="D35" s="45"/>
      <c r="E35" s="26"/>
      <c r="F35" s="31"/>
      <c r="G35" s="168" t="s">
        <v>15</v>
      </c>
      <c r="H35" s="145">
        <v>3</v>
      </c>
      <c r="I35" s="273">
        <f>SUM(I36)</f>
        <v>0</v>
      </c>
      <c r="J35" s="273">
        <f t="shared" ref="J35:L37" si="0">SUM(J36)</f>
        <v>0</v>
      </c>
      <c r="K35" s="274">
        <f t="shared" si="0"/>
        <v>0</v>
      </c>
      <c r="L35" s="273">
        <f t="shared" si="0"/>
        <v>0</v>
      </c>
      <c r="Q35" s="260"/>
    </row>
    <row r="36" spans="1:18" ht="13.5" hidden="1" customHeight="1">
      <c r="A36" s="27">
        <v>2</v>
      </c>
      <c r="B36" s="26">
        <v>1</v>
      </c>
      <c r="C36" s="37">
        <v>1</v>
      </c>
      <c r="D36" s="45">
        <v>1</v>
      </c>
      <c r="E36" s="26"/>
      <c r="F36" s="31"/>
      <c r="G36" s="45" t="s">
        <v>15</v>
      </c>
      <c r="H36" s="145">
        <v>4</v>
      </c>
      <c r="I36" s="269">
        <f>SUM(I37+I39)</f>
        <v>0</v>
      </c>
      <c r="J36" s="269">
        <f t="shared" si="0"/>
        <v>0</v>
      </c>
      <c r="K36" s="269">
        <f t="shared" si="0"/>
        <v>0</v>
      </c>
      <c r="L36" s="269">
        <f t="shared" si="0"/>
        <v>0</v>
      </c>
      <c r="Q36" s="275"/>
    </row>
    <row r="37" spans="1:18" ht="14.2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1</v>
      </c>
      <c r="F37" s="31"/>
      <c r="G37" s="45" t="s">
        <v>84</v>
      </c>
      <c r="H37" s="145">
        <v>5</v>
      </c>
      <c r="I37" s="274">
        <f>SUM(I38)</f>
        <v>0</v>
      </c>
      <c r="J37" s="274">
        <f t="shared" si="0"/>
        <v>0</v>
      </c>
      <c r="K37" s="274">
        <f t="shared" si="0"/>
        <v>0</v>
      </c>
      <c r="L37" s="274">
        <f t="shared" si="0"/>
        <v>0</v>
      </c>
      <c r="Q37" s="275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>
        <v>1</v>
      </c>
      <c r="G38" s="45" t="s">
        <v>84</v>
      </c>
      <c r="H38" s="145">
        <v>6</v>
      </c>
      <c r="I38" s="276"/>
      <c r="J38" s="274"/>
      <c r="K38" s="274"/>
      <c r="L38" s="274"/>
      <c r="Q38" s="275"/>
    </row>
    <row r="39" spans="1:18" ht="12.7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2</v>
      </c>
      <c r="F39" s="31"/>
      <c r="G39" s="45" t="s">
        <v>16</v>
      </c>
      <c r="H39" s="145">
        <v>7</v>
      </c>
      <c r="I39" s="274">
        <f>I40</f>
        <v>0</v>
      </c>
      <c r="J39" s="274">
        <f t="shared" ref="J39:L39" si="1">J40</f>
        <v>0</v>
      </c>
      <c r="K39" s="274">
        <f>K40</f>
        <v>0</v>
      </c>
      <c r="L39" s="274">
        <f t="shared" si="1"/>
        <v>0</v>
      </c>
      <c r="Q39" s="275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>
        <v>1</v>
      </c>
      <c r="G40" s="45" t="s">
        <v>16</v>
      </c>
      <c r="H40" s="145">
        <v>8</v>
      </c>
      <c r="I40" s="274"/>
      <c r="J40" s="273"/>
      <c r="K40" s="274"/>
      <c r="L40" s="273"/>
      <c r="Q40" s="275"/>
    </row>
    <row r="41" spans="1:18" ht="13.5" hidden="1" customHeight="1">
      <c r="A41" s="27">
        <v>2</v>
      </c>
      <c r="B41" s="26">
        <v>1</v>
      </c>
      <c r="C41" s="37">
        <v>2</v>
      </c>
      <c r="D41" s="45"/>
      <c r="E41" s="26"/>
      <c r="F41" s="31"/>
      <c r="G41" s="168" t="s">
        <v>85</v>
      </c>
      <c r="H41" s="145">
        <v>9</v>
      </c>
      <c r="I41" s="274">
        <f>I42</f>
        <v>0</v>
      </c>
      <c r="J41" s="273">
        <f t="shared" ref="J41:L42" si="2">J42</f>
        <v>0</v>
      </c>
      <c r="K41" s="274">
        <f t="shared" si="2"/>
        <v>0</v>
      </c>
      <c r="L41" s="273">
        <f t="shared" si="2"/>
        <v>0</v>
      </c>
      <c r="Q41" s="275"/>
    </row>
    <row r="42" spans="1:18" hidden="1">
      <c r="A42" s="27">
        <v>2</v>
      </c>
      <c r="B42" s="26">
        <v>1</v>
      </c>
      <c r="C42" s="37">
        <v>2</v>
      </c>
      <c r="D42" s="45">
        <v>1</v>
      </c>
      <c r="E42" s="26"/>
      <c r="F42" s="31"/>
      <c r="G42" s="45" t="s">
        <v>85</v>
      </c>
      <c r="H42" s="145">
        <v>10</v>
      </c>
      <c r="I42" s="274">
        <f>I43</f>
        <v>0</v>
      </c>
      <c r="J42" s="273">
        <f t="shared" si="2"/>
        <v>0</v>
      </c>
      <c r="K42" s="273">
        <f t="shared" si="2"/>
        <v>0</v>
      </c>
      <c r="L42" s="273">
        <f t="shared" si="2"/>
        <v>0</v>
      </c>
      <c r="Q42" s="260"/>
    </row>
    <row r="43" spans="1:18" ht="13.5" hidden="1" customHeight="1">
      <c r="A43" s="27">
        <v>2</v>
      </c>
      <c r="B43" s="26">
        <v>1</v>
      </c>
      <c r="C43" s="37">
        <v>2</v>
      </c>
      <c r="D43" s="45">
        <v>1</v>
      </c>
      <c r="E43" s="26">
        <v>1</v>
      </c>
      <c r="F43" s="31"/>
      <c r="G43" s="45" t="s">
        <v>85</v>
      </c>
      <c r="H43" s="145">
        <v>11</v>
      </c>
      <c r="I43" s="273">
        <f>I44</f>
        <v>0</v>
      </c>
      <c r="J43" s="273">
        <f>J44</f>
        <v>0</v>
      </c>
      <c r="K43" s="273">
        <f>K44</f>
        <v>0</v>
      </c>
      <c r="L43" s="273">
        <f>L44</f>
        <v>0</v>
      </c>
      <c r="Q43" s="275"/>
    </row>
    <row r="44" spans="1:18" ht="14.2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>
        <v>1</v>
      </c>
      <c r="G44" s="45" t="s">
        <v>85</v>
      </c>
      <c r="H44" s="145">
        <v>12</v>
      </c>
      <c r="I44" s="273"/>
      <c r="J44" s="274"/>
      <c r="K44" s="274"/>
      <c r="L44" s="274"/>
      <c r="Q44" s="275"/>
    </row>
    <row r="45" spans="1:18" ht="26.25" hidden="1" customHeight="1">
      <c r="A45" s="28">
        <v>2</v>
      </c>
      <c r="B45" s="59">
        <v>2</v>
      </c>
      <c r="C45" s="41"/>
      <c r="D45" s="47"/>
      <c r="E45" s="36"/>
      <c r="F45" s="29"/>
      <c r="G45" s="52" t="s">
        <v>725</v>
      </c>
      <c r="H45" s="145">
        <v>13</v>
      </c>
      <c r="I45" s="277">
        <f>I46</f>
        <v>0</v>
      </c>
      <c r="J45" s="278">
        <f t="shared" ref="J45:L47" si="3">J46</f>
        <v>0</v>
      </c>
      <c r="K45" s="277">
        <f t="shared" si="3"/>
        <v>0</v>
      </c>
      <c r="L45" s="277">
        <f t="shared" si="3"/>
        <v>0</v>
      </c>
    </row>
    <row r="46" spans="1:18" ht="27" hidden="1" customHeight="1">
      <c r="A46" s="27">
        <v>2</v>
      </c>
      <c r="B46" s="26">
        <v>2</v>
      </c>
      <c r="C46" s="37">
        <v>1</v>
      </c>
      <c r="D46" s="45"/>
      <c r="E46" s="26"/>
      <c r="F46" s="31"/>
      <c r="G46" s="167" t="s">
        <v>725</v>
      </c>
      <c r="H46" s="145">
        <v>14</v>
      </c>
      <c r="I46" s="273">
        <f>I47</f>
        <v>0</v>
      </c>
      <c r="J46" s="274">
        <f t="shared" si="3"/>
        <v>0</v>
      </c>
      <c r="K46" s="273">
        <f t="shared" si="3"/>
        <v>0</v>
      </c>
      <c r="L46" s="274">
        <f t="shared" si="3"/>
        <v>0</v>
      </c>
      <c r="Q46" s="260"/>
      <c r="R46" s="275"/>
    </row>
    <row r="47" spans="1:18" ht="15.75" hidden="1">
      <c r="A47" s="27">
        <v>2</v>
      </c>
      <c r="B47" s="26">
        <v>2</v>
      </c>
      <c r="C47" s="37">
        <v>1</v>
      </c>
      <c r="D47" s="45">
        <v>1</v>
      </c>
      <c r="E47" s="26"/>
      <c r="F47" s="31"/>
      <c r="G47" s="167" t="s">
        <v>725</v>
      </c>
      <c r="H47" s="145">
        <v>15</v>
      </c>
      <c r="I47" s="273">
        <f>I48</f>
        <v>0</v>
      </c>
      <c r="J47" s="274">
        <f t="shared" si="3"/>
        <v>0</v>
      </c>
      <c r="K47" s="279">
        <f t="shared" si="3"/>
        <v>0</v>
      </c>
      <c r="L47" s="279">
        <f t="shared" si="3"/>
        <v>0</v>
      </c>
      <c r="Q47" s="275"/>
      <c r="R47" s="260"/>
    </row>
    <row r="48" spans="1:18" ht="24.75" hidden="1" customHeight="1">
      <c r="A48" s="30">
        <v>2</v>
      </c>
      <c r="B48" s="34">
        <v>2</v>
      </c>
      <c r="C48" s="39">
        <v>1</v>
      </c>
      <c r="D48" s="9">
        <v>1</v>
      </c>
      <c r="E48" s="34">
        <v>1</v>
      </c>
      <c r="F48" s="54"/>
      <c r="G48" s="167" t="s">
        <v>725</v>
      </c>
      <c r="H48" s="145">
        <v>16</v>
      </c>
      <c r="I48" s="280">
        <f>SUM(I49:I63)</f>
        <v>0</v>
      </c>
      <c r="J48" s="280">
        <f>SUM(J49:J63)</f>
        <v>0</v>
      </c>
      <c r="K48" s="281">
        <f>SUM(K49:K63)</f>
        <v>0</v>
      </c>
      <c r="L48" s="281">
        <f>SUM(L49:L63)</f>
        <v>0</v>
      </c>
      <c r="Q48" s="275"/>
      <c r="R48" s="260"/>
    </row>
    <row r="49" spans="1:18" ht="15.75" hidden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2">
        <v>1</v>
      </c>
      <c r="G49" s="45" t="s">
        <v>667</v>
      </c>
      <c r="H49" s="145">
        <v>17</v>
      </c>
      <c r="I49" s="274"/>
      <c r="J49" s="274"/>
      <c r="K49" s="274"/>
      <c r="L49" s="274"/>
      <c r="Q49" s="275"/>
      <c r="R49" s="260"/>
    </row>
    <row r="50" spans="1:18" ht="26.25" hidden="1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2</v>
      </c>
      <c r="G50" s="45" t="s">
        <v>726</v>
      </c>
      <c r="H50" s="145">
        <v>18</v>
      </c>
      <c r="I50" s="274"/>
      <c r="J50" s="274"/>
      <c r="K50" s="274"/>
      <c r="L50" s="274"/>
      <c r="Q50" s="275"/>
      <c r="R50" s="260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5</v>
      </c>
      <c r="G51" s="45" t="s">
        <v>727</v>
      </c>
      <c r="H51" s="145">
        <v>19</v>
      </c>
      <c r="I51" s="274"/>
      <c r="J51" s="274"/>
      <c r="K51" s="274"/>
      <c r="L51" s="274"/>
      <c r="Q51" s="275"/>
      <c r="R51" s="260"/>
    </row>
    <row r="52" spans="1:18" ht="27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6</v>
      </c>
      <c r="G52" s="45" t="s">
        <v>695</v>
      </c>
      <c r="H52" s="145">
        <v>20</v>
      </c>
      <c r="I52" s="274"/>
      <c r="J52" s="274"/>
      <c r="K52" s="274"/>
      <c r="L52" s="274"/>
      <c r="Q52" s="275"/>
      <c r="R52" s="260"/>
    </row>
    <row r="53" spans="1:18" ht="26.25" hidden="1" customHeight="1">
      <c r="A53" s="48">
        <v>2</v>
      </c>
      <c r="B53" s="36">
        <v>2</v>
      </c>
      <c r="C53" s="41">
        <v>1</v>
      </c>
      <c r="D53" s="47">
        <v>1</v>
      </c>
      <c r="E53" s="36">
        <v>1</v>
      </c>
      <c r="F53" s="29">
        <v>7</v>
      </c>
      <c r="G53" s="47" t="s">
        <v>728</v>
      </c>
      <c r="H53" s="145">
        <v>21</v>
      </c>
      <c r="I53" s="274"/>
      <c r="J53" s="274"/>
      <c r="K53" s="274"/>
      <c r="L53" s="274"/>
      <c r="Q53" s="275"/>
      <c r="R53" s="260"/>
    </row>
    <row r="54" spans="1:18" ht="12" hidden="1" customHeight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1">
        <v>11</v>
      </c>
      <c r="G54" s="45" t="s">
        <v>672</v>
      </c>
      <c r="H54" s="145">
        <v>22</v>
      </c>
      <c r="I54" s="273"/>
      <c r="J54" s="274"/>
      <c r="K54" s="274"/>
      <c r="L54" s="274"/>
      <c r="Q54" s="275"/>
      <c r="R54" s="260"/>
    </row>
    <row r="55" spans="1:18" ht="15.75" hidden="1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170" t="s">
        <v>673</v>
      </c>
      <c r="H55" s="145">
        <v>23</v>
      </c>
      <c r="I55" s="280"/>
      <c r="J55" s="274"/>
      <c r="K55" s="274"/>
      <c r="L55" s="274"/>
      <c r="Q55" s="275"/>
      <c r="R55" s="260"/>
    </row>
    <row r="56" spans="1:18" ht="25.5" hidden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282" t="s">
        <v>674</v>
      </c>
      <c r="H56" s="145">
        <v>24</v>
      </c>
      <c r="I56" s="273"/>
      <c r="J56" s="273"/>
      <c r="K56" s="273"/>
      <c r="L56" s="273"/>
      <c r="Q56" s="275"/>
      <c r="R56" s="260"/>
    </row>
    <row r="57" spans="1:18" ht="27.7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168" t="s">
        <v>729</v>
      </c>
      <c r="H57" s="145">
        <v>25</v>
      </c>
      <c r="I57" s="273"/>
      <c r="J57" s="274"/>
      <c r="K57" s="274"/>
      <c r="L57" s="274"/>
      <c r="Q57" s="275"/>
      <c r="R57" s="260"/>
    </row>
    <row r="58" spans="1:18" ht="15.75" hidden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45" t="s">
        <v>676</v>
      </c>
      <c r="H58" s="145">
        <v>26</v>
      </c>
      <c r="I58" s="273"/>
      <c r="J58" s="274"/>
      <c r="K58" s="274"/>
      <c r="L58" s="274"/>
      <c r="Q58" s="275"/>
      <c r="R58" s="260"/>
    </row>
    <row r="59" spans="1:18" ht="27.75" hidden="1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45" t="s">
        <v>696</v>
      </c>
      <c r="H59" s="145">
        <v>27</v>
      </c>
      <c r="I59" s="273"/>
      <c r="J59" s="273"/>
      <c r="K59" s="273"/>
      <c r="L59" s="273"/>
      <c r="Q59" s="275"/>
      <c r="R59" s="260"/>
    </row>
    <row r="60" spans="1:18" ht="14.2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45" t="s">
        <v>697</v>
      </c>
      <c r="H60" s="145">
        <v>28</v>
      </c>
      <c r="I60" s="273"/>
      <c r="J60" s="274"/>
      <c r="K60" s="274"/>
      <c r="L60" s="274"/>
      <c r="Q60" s="275"/>
      <c r="R60" s="260"/>
    </row>
    <row r="61" spans="1:18" ht="27.75" hidden="1" customHeight="1">
      <c r="A61" s="172">
        <v>2</v>
      </c>
      <c r="B61" s="65">
        <v>2</v>
      </c>
      <c r="C61" s="64">
        <v>1</v>
      </c>
      <c r="D61" s="64">
        <v>1</v>
      </c>
      <c r="E61" s="64">
        <v>1</v>
      </c>
      <c r="F61" s="247">
        <v>21</v>
      </c>
      <c r="G61" s="168" t="s">
        <v>698</v>
      </c>
      <c r="H61" s="145">
        <v>29</v>
      </c>
      <c r="I61" s="273"/>
      <c r="J61" s="274"/>
      <c r="K61" s="274"/>
      <c r="L61" s="274"/>
      <c r="Q61" s="275"/>
      <c r="R61" s="260"/>
    </row>
    <row r="62" spans="1:18" ht="12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22</v>
      </c>
      <c r="G62" s="168" t="s">
        <v>680</v>
      </c>
      <c r="H62" s="145">
        <v>30</v>
      </c>
      <c r="I62" s="273"/>
      <c r="J62" s="274"/>
      <c r="K62" s="274"/>
      <c r="L62" s="274"/>
      <c r="Q62" s="275"/>
      <c r="R62" s="260"/>
    </row>
    <row r="63" spans="1:18" ht="15" hidden="1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168" t="s">
        <v>699</v>
      </c>
      <c r="H63" s="145">
        <v>31</v>
      </c>
      <c r="I63" s="273"/>
      <c r="J63" s="274"/>
      <c r="K63" s="274"/>
      <c r="L63" s="274"/>
      <c r="Q63" s="275"/>
      <c r="R63" s="260"/>
    </row>
    <row r="64" spans="1:18" ht="14.25" hidden="1" customHeight="1">
      <c r="A64" s="100">
        <v>2</v>
      </c>
      <c r="B64" s="101">
        <v>3</v>
      </c>
      <c r="C64" s="57"/>
      <c r="D64" s="41"/>
      <c r="E64" s="41"/>
      <c r="F64" s="29"/>
      <c r="G64" s="103" t="s">
        <v>563</v>
      </c>
      <c r="H64" s="145">
        <v>32</v>
      </c>
      <c r="I64" s="276">
        <f>I65</f>
        <v>0</v>
      </c>
      <c r="J64" s="276">
        <f t="shared" ref="J64:L64" si="4">J65</f>
        <v>0</v>
      </c>
      <c r="K64" s="276">
        <f t="shared" si="4"/>
        <v>0</v>
      </c>
      <c r="L64" s="276">
        <f t="shared" si="4"/>
        <v>0</v>
      </c>
    </row>
    <row r="65" spans="1:18" ht="13.5" hidden="1" customHeight="1">
      <c r="A65" s="27">
        <v>2</v>
      </c>
      <c r="B65" s="26">
        <v>3</v>
      </c>
      <c r="C65" s="37">
        <v>1</v>
      </c>
      <c r="D65" s="37"/>
      <c r="E65" s="37"/>
      <c r="F65" s="31"/>
      <c r="G65" s="168" t="s">
        <v>30</v>
      </c>
      <c r="H65" s="145">
        <v>33</v>
      </c>
      <c r="I65" s="273">
        <f>SUM(I66+I71+I76)</f>
        <v>0</v>
      </c>
      <c r="J65" s="283">
        <f>SUM(J66+J71+J76)</f>
        <v>0</v>
      </c>
      <c r="K65" s="274">
        <f>SUM(K66+K71+K76)</f>
        <v>0</v>
      </c>
      <c r="L65" s="273">
        <f>SUM(L66+L71+L76)</f>
        <v>0</v>
      </c>
      <c r="Q65" s="260"/>
      <c r="R65" s="275"/>
    </row>
    <row r="66" spans="1:18" ht="15" hidden="1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168" t="s">
        <v>572</v>
      </c>
      <c r="H66" s="145">
        <v>34</v>
      </c>
      <c r="I66" s="273">
        <f>I67</f>
        <v>0</v>
      </c>
      <c r="J66" s="283">
        <f>J67</f>
        <v>0</v>
      </c>
      <c r="K66" s="274">
        <f>K67</f>
        <v>0</v>
      </c>
      <c r="L66" s="273">
        <f>L67</f>
        <v>0</v>
      </c>
      <c r="Q66" s="275"/>
      <c r="R66" s="260"/>
    </row>
    <row r="67" spans="1:18" ht="13.5" hidden="1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168" t="s">
        <v>572</v>
      </c>
      <c r="H67" s="145">
        <v>35</v>
      </c>
      <c r="I67" s="273">
        <f>SUM(I68:I70)</f>
        <v>0</v>
      </c>
      <c r="J67" s="283">
        <f>SUM(J68:J70)</f>
        <v>0</v>
      </c>
      <c r="K67" s="274">
        <f>SUM(K68:K70)</f>
        <v>0</v>
      </c>
      <c r="L67" s="273">
        <f>SUM(L68:L70)</f>
        <v>0</v>
      </c>
      <c r="Q67" s="275"/>
      <c r="R67" s="260"/>
    </row>
    <row r="68" spans="1:18" s="8" customFormat="1" ht="25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45" t="s">
        <v>10</v>
      </c>
      <c r="H68" s="145">
        <v>36</v>
      </c>
      <c r="I68" s="273"/>
      <c r="J68" s="273"/>
      <c r="K68" s="273"/>
      <c r="L68" s="273"/>
      <c r="Q68" s="275"/>
      <c r="R68" s="260"/>
    </row>
    <row r="69" spans="1:18" ht="19.5" hidden="1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7" t="s">
        <v>4</v>
      </c>
      <c r="H69" s="145">
        <v>37</v>
      </c>
      <c r="I69" s="276"/>
      <c r="J69" s="276"/>
      <c r="K69" s="276"/>
      <c r="L69" s="276"/>
      <c r="Q69" s="275"/>
      <c r="R69" s="260"/>
    </row>
    <row r="70" spans="1:18" ht="16.5" hidden="1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45" t="s">
        <v>91</v>
      </c>
      <c r="H70" s="145">
        <v>38</v>
      </c>
      <c r="I70" s="273"/>
      <c r="J70" s="273"/>
      <c r="K70" s="273"/>
      <c r="L70" s="273"/>
      <c r="Q70" s="275"/>
      <c r="R70" s="260"/>
    </row>
    <row r="71" spans="1:18" ht="29.25" hidden="1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7" t="s">
        <v>573</v>
      </c>
      <c r="H71" s="145">
        <v>39</v>
      </c>
      <c r="I71" s="276">
        <f>I72</f>
        <v>0</v>
      </c>
      <c r="J71" s="284">
        <f>J72</f>
        <v>0</v>
      </c>
      <c r="K71" s="285">
        <f>K72</f>
        <v>0</v>
      </c>
      <c r="L71" s="285">
        <f>L72</f>
        <v>0</v>
      </c>
      <c r="Q71" s="275"/>
      <c r="R71" s="260"/>
    </row>
    <row r="72" spans="1:18" ht="27" hidden="1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7" t="s">
        <v>573</v>
      </c>
      <c r="H72" s="145">
        <v>40</v>
      </c>
      <c r="I72" s="279">
        <f>SUM(I73:I75)</f>
        <v>0</v>
      </c>
      <c r="J72" s="286">
        <f>SUM(J73:J75)</f>
        <v>0</v>
      </c>
      <c r="K72" s="287">
        <f>SUM(K73:K75)</f>
        <v>0</v>
      </c>
      <c r="L72" s="274">
        <f>SUM(L73:L75)</f>
        <v>0</v>
      </c>
      <c r="Q72" s="275"/>
      <c r="R72" s="260"/>
    </row>
    <row r="73" spans="1:18" s="8" customFormat="1" ht="27" hidden="1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7" t="s">
        <v>10</v>
      </c>
      <c r="H73" s="145">
        <v>41</v>
      </c>
      <c r="I73" s="273"/>
      <c r="J73" s="273"/>
      <c r="K73" s="273"/>
      <c r="L73" s="273"/>
      <c r="Q73" s="275"/>
      <c r="R73" s="260"/>
    </row>
    <row r="74" spans="1:18" ht="16.5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7" t="s">
        <v>4</v>
      </c>
      <c r="H74" s="145">
        <v>42</v>
      </c>
      <c r="I74" s="273"/>
      <c r="J74" s="273"/>
      <c r="K74" s="273"/>
      <c r="L74" s="273"/>
      <c r="Q74" s="275"/>
      <c r="R74" s="260"/>
    </row>
    <row r="75" spans="1:18" ht="1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172" t="s">
        <v>91</v>
      </c>
      <c r="H75" s="145">
        <v>43</v>
      </c>
      <c r="I75" s="273"/>
      <c r="J75" s="273"/>
      <c r="K75" s="273"/>
      <c r="L75" s="273"/>
      <c r="Q75" s="275"/>
      <c r="R75" s="260"/>
    </row>
    <row r="76" spans="1:18" ht="27.75" hidden="1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172" t="s">
        <v>744</v>
      </c>
      <c r="H76" s="145">
        <v>44</v>
      </c>
      <c r="I76" s="273">
        <f>I77</f>
        <v>0</v>
      </c>
      <c r="J76" s="283">
        <f>J77</f>
        <v>0</v>
      </c>
      <c r="K76" s="274">
        <f>K77</f>
        <v>0</v>
      </c>
      <c r="L76" s="274">
        <f>L77</f>
        <v>0</v>
      </c>
      <c r="Q76" s="275"/>
      <c r="R76" s="260"/>
    </row>
    <row r="77" spans="1:18" ht="26.25" hidden="1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172" t="s">
        <v>745</v>
      </c>
      <c r="H77" s="145">
        <v>45</v>
      </c>
      <c r="I77" s="273">
        <f>SUM(I78:I80)</f>
        <v>0</v>
      </c>
      <c r="J77" s="283">
        <f>SUM(J78:J80)</f>
        <v>0</v>
      </c>
      <c r="K77" s="274">
        <f>SUM(K78:K80)</f>
        <v>0</v>
      </c>
      <c r="L77" s="274">
        <f>SUM(L78:L80)</f>
        <v>0</v>
      </c>
      <c r="Q77" s="275"/>
      <c r="R77" s="260"/>
    </row>
    <row r="78" spans="1:18" ht="15" hidden="1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88" t="s">
        <v>574</v>
      </c>
      <c r="H78" s="145">
        <v>46</v>
      </c>
      <c r="I78" s="276"/>
      <c r="J78" s="276"/>
      <c r="K78" s="276"/>
      <c r="L78" s="276"/>
      <c r="Q78" s="275"/>
      <c r="R78" s="260"/>
    </row>
    <row r="79" spans="1:18" ht="16.5" hidden="1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172" t="s">
        <v>575</v>
      </c>
      <c r="H79" s="145">
        <v>47</v>
      </c>
      <c r="I79" s="273"/>
      <c r="J79" s="273"/>
      <c r="K79" s="273"/>
      <c r="L79" s="273"/>
      <c r="Q79" s="275"/>
      <c r="R79" s="260"/>
    </row>
    <row r="80" spans="1:18" ht="17.25" hidden="1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88" t="s">
        <v>576</v>
      </c>
      <c r="H80" s="145">
        <v>48</v>
      </c>
      <c r="I80" s="276"/>
      <c r="J80" s="276"/>
      <c r="K80" s="276"/>
      <c r="L80" s="276"/>
      <c r="Q80" s="275"/>
      <c r="R80" s="260"/>
    </row>
    <row r="81" spans="1:12" ht="12.75" hidden="1" customHeight="1">
      <c r="A81" s="36">
        <v>2</v>
      </c>
      <c r="B81" s="41">
        <v>3</v>
      </c>
      <c r="C81" s="41">
        <v>2</v>
      </c>
      <c r="D81" s="41"/>
      <c r="E81" s="41"/>
      <c r="F81" s="29"/>
      <c r="G81" s="288" t="s">
        <v>683</v>
      </c>
      <c r="H81" s="145">
        <v>49</v>
      </c>
      <c r="I81" s="273">
        <f>I82</f>
        <v>0</v>
      </c>
      <c r="J81" s="273">
        <f t="shared" ref="J81:L81" si="5">J82</f>
        <v>0</v>
      </c>
      <c r="K81" s="273">
        <f t="shared" si="5"/>
        <v>0</v>
      </c>
      <c r="L81" s="273">
        <f t="shared" si="5"/>
        <v>0</v>
      </c>
    </row>
    <row r="82" spans="1:12" ht="12" hidden="1" customHeight="1">
      <c r="A82" s="36">
        <v>2</v>
      </c>
      <c r="B82" s="41">
        <v>3</v>
      </c>
      <c r="C82" s="41">
        <v>2</v>
      </c>
      <c r="D82" s="41">
        <v>1</v>
      </c>
      <c r="E82" s="41"/>
      <c r="F82" s="29"/>
      <c r="G82" s="288" t="s">
        <v>683</v>
      </c>
      <c r="H82" s="145">
        <v>50</v>
      </c>
      <c r="I82" s="273">
        <f>I83</f>
        <v>0</v>
      </c>
      <c r="J82" s="273">
        <f t="shared" ref="J82:L82" si="6">J83</f>
        <v>0</v>
      </c>
      <c r="K82" s="273">
        <f t="shared" si="6"/>
        <v>0</v>
      </c>
      <c r="L82" s="273">
        <f t="shared" si="6"/>
        <v>0</v>
      </c>
    </row>
    <row r="83" spans="1:12" ht="15.75" hidden="1" customHeight="1">
      <c r="A83" s="36">
        <v>2</v>
      </c>
      <c r="B83" s="41">
        <v>3</v>
      </c>
      <c r="C83" s="41">
        <v>2</v>
      </c>
      <c r="D83" s="41">
        <v>1</v>
      </c>
      <c r="E83" s="41">
        <v>1</v>
      </c>
      <c r="F83" s="29"/>
      <c r="G83" s="288" t="s">
        <v>683</v>
      </c>
      <c r="H83" s="145">
        <v>51</v>
      </c>
      <c r="I83" s="273">
        <f>SUM(I84)</f>
        <v>0</v>
      </c>
      <c r="J83" s="273">
        <f t="shared" ref="J83:L83" si="7">SUM(J84)</f>
        <v>0</v>
      </c>
      <c r="K83" s="273">
        <f t="shared" si="7"/>
        <v>0</v>
      </c>
      <c r="L83" s="273">
        <f t="shared" si="7"/>
        <v>0</v>
      </c>
    </row>
    <row r="84" spans="1:12" ht="13.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>
        <v>1</v>
      </c>
      <c r="G84" s="288" t="s">
        <v>683</v>
      </c>
      <c r="H84" s="145">
        <v>52</v>
      </c>
      <c r="I84" s="273"/>
      <c r="J84" s="273"/>
      <c r="K84" s="273"/>
      <c r="L84" s="273"/>
    </row>
    <row r="85" spans="1:12" ht="16.5" hidden="1" customHeight="1">
      <c r="A85" s="35">
        <v>2</v>
      </c>
      <c r="B85" s="40">
        <v>4</v>
      </c>
      <c r="C85" s="40"/>
      <c r="D85" s="40"/>
      <c r="E85" s="40"/>
      <c r="F85" s="53"/>
      <c r="G85" s="33" t="s">
        <v>36</v>
      </c>
      <c r="H85" s="145">
        <v>53</v>
      </c>
      <c r="I85" s="273">
        <f>I86</f>
        <v>0</v>
      </c>
      <c r="J85" s="283">
        <f t="shared" ref="J85:L87" si="8">J86</f>
        <v>0</v>
      </c>
      <c r="K85" s="274">
        <f t="shared" si="8"/>
        <v>0</v>
      </c>
      <c r="L85" s="274">
        <f t="shared" si="8"/>
        <v>0</v>
      </c>
    </row>
    <row r="86" spans="1:12" ht="15.75" hidden="1" customHeight="1">
      <c r="A86" s="26">
        <v>2</v>
      </c>
      <c r="B86" s="37">
        <v>4</v>
      </c>
      <c r="C86" s="37">
        <v>1</v>
      </c>
      <c r="D86" s="37"/>
      <c r="E86" s="37"/>
      <c r="F86" s="31"/>
      <c r="G86" s="172" t="s">
        <v>94</v>
      </c>
      <c r="H86" s="145">
        <v>54</v>
      </c>
      <c r="I86" s="273">
        <f>I87</f>
        <v>0</v>
      </c>
      <c r="J86" s="283">
        <f t="shared" si="8"/>
        <v>0</v>
      </c>
      <c r="K86" s="274">
        <f t="shared" si="8"/>
        <v>0</v>
      </c>
      <c r="L86" s="274">
        <f t="shared" si="8"/>
        <v>0</v>
      </c>
    </row>
    <row r="87" spans="1:12" ht="17.25" hidden="1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7" t="s">
        <v>94</v>
      </c>
      <c r="H87" s="145">
        <v>55</v>
      </c>
      <c r="I87" s="273">
        <f>I88</f>
        <v>0</v>
      </c>
      <c r="J87" s="283">
        <f t="shared" si="8"/>
        <v>0</v>
      </c>
      <c r="K87" s="274">
        <f t="shared" si="8"/>
        <v>0</v>
      </c>
      <c r="L87" s="274">
        <f t="shared" si="8"/>
        <v>0</v>
      </c>
    </row>
    <row r="88" spans="1:12" ht="18" hidden="1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7" t="s">
        <v>94</v>
      </c>
      <c r="H88" s="145">
        <v>56</v>
      </c>
      <c r="I88" s="273">
        <f>SUM(I89:I91)</f>
        <v>0</v>
      </c>
      <c r="J88" s="283">
        <f>SUM(J89:J91)</f>
        <v>0</v>
      </c>
      <c r="K88" s="274">
        <f>SUM(K89:K91)</f>
        <v>0</v>
      </c>
      <c r="L88" s="274">
        <f>SUM(L89:L91)</f>
        <v>0</v>
      </c>
    </row>
    <row r="89" spans="1:12" ht="14.25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7" t="s">
        <v>37</v>
      </c>
      <c r="H89" s="145">
        <v>57</v>
      </c>
      <c r="I89" s="273"/>
      <c r="J89" s="273"/>
      <c r="K89" s="273"/>
      <c r="L89" s="273"/>
    </row>
    <row r="90" spans="1:12" ht="13.5" hidden="1" customHeight="1">
      <c r="A90" s="26">
        <v>2</v>
      </c>
      <c r="B90" s="26">
        <v>4</v>
      </c>
      <c r="C90" s="26">
        <v>1</v>
      </c>
      <c r="D90" s="37">
        <v>1</v>
      </c>
      <c r="E90" s="37">
        <v>1</v>
      </c>
      <c r="F90" s="25">
        <v>2</v>
      </c>
      <c r="G90" s="45" t="s">
        <v>38</v>
      </c>
      <c r="H90" s="145">
        <v>58</v>
      </c>
      <c r="I90" s="273"/>
      <c r="J90" s="273"/>
      <c r="K90" s="273"/>
      <c r="L90" s="273"/>
    </row>
    <row r="91" spans="1:12" hidden="1">
      <c r="A91" s="26">
        <v>2</v>
      </c>
      <c r="B91" s="37">
        <v>4</v>
      </c>
      <c r="C91" s="26">
        <v>1</v>
      </c>
      <c r="D91" s="37">
        <v>1</v>
      </c>
      <c r="E91" s="37">
        <v>1</v>
      </c>
      <c r="F91" s="25">
        <v>3</v>
      </c>
      <c r="G91" s="45" t="s">
        <v>39</v>
      </c>
      <c r="H91" s="145">
        <v>59</v>
      </c>
      <c r="I91" s="273"/>
      <c r="J91" s="273"/>
      <c r="K91" s="273"/>
      <c r="L91" s="273"/>
    </row>
    <row r="92" spans="1:12" hidden="1">
      <c r="A92" s="35">
        <v>2</v>
      </c>
      <c r="B92" s="40">
        <v>5</v>
      </c>
      <c r="C92" s="35"/>
      <c r="D92" s="40"/>
      <c r="E92" s="40"/>
      <c r="F92" s="43"/>
      <c r="G92" s="46" t="s">
        <v>40</v>
      </c>
      <c r="H92" s="145">
        <v>60</v>
      </c>
      <c r="I92" s="273">
        <f>SUM(I93+I98+I103)</f>
        <v>0</v>
      </c>
      <c r="J92" s="283">
        <f>SUM(J93+J98+J103)</f>
        <v>0</v>
      </c>
      <c r="K92" s="274">
        <f>SUM(K93+K98+K103)</f>
        <v>0</v>
      </c>
      <c r="L92" s="274">
        <f>SUM(L93+L98+L103)</f>
        <v>0</v>
      </c>
    </row>
    <row r="93" spans="1:12" hidden="1">
      <c r="A93" s="36">
        <v>2</v>
      </c>
      <c r="B93" s="41">
        <v>5</v>
      </c>
      <c r="C93" s="36">
        <v>1</v>
      </c>
      <c r="D93" s="41"/>
      <c r="E93" s="41"/>
      <c r="F93" s="44"/>
      <c r="G93" s="167" t="s">
        <v>95</v>
      </c>
      <c r="H93" s="145">
        <v>61</v>
      </c>
      <c r="I93" s="276">
        <f>I94</f>
        <v>0</v>
      </c>
      <c r="J93" s="284">
        <f t="shared" ref="J93:L94" si="9">J94</f>
        <v>0</v>
      </c>
      <c r="K93" s="285">
        <f t="shared" si="9"/>
        <v>0</v>
      </c>
      <c r="L93" s="285">
        <f t="shared" si="9"/>
        <v>0</v>
      </c>
    </row>
    <row r="94" spans="1:12" hidden="1">
      <c r="A94" s="26">
        <v>2</v>
      </c>
      <c r="B94" s="37">
        <v>5</v>
      </c>
      <c r="C94" s="26">
        <v>1</v>
      </c>
      <c r="D94" s="37">
        <v>1</v>
      </c>
      <c r="E94" s="37"/>
      <c r="F94" s="25"/>
      <c r="G94" s="45" t="s">
        <v>95</v>
      </c>
      <c r="H94" s="145">
        <v>62</v>
      </c>
      <c r="I94" s="273">
        <f>I95</f>
        <v>0</v>
      </c>
      <c r="J94" s="283">
        <f t="shared" si="9"/>
        <v>0</v>
      </c>
      <c r="K94" s="274">
        <f t="shared" si="9"/>
        <v>0</v>
      </c>
      <c r="L94" s="274">
        <f t="shared" si="9"/>
        <v>0</v>
      </c>
    </row>
    <row r="95" spans="1:12" hidden="1">
      <c r="A95" s="26">
        <v>2</v>
      </c>
      <c r="B95" s="37">
        <v>5</v>
      </c>
      <c r="C95" s="26">
        <v>1</v>
      </c>
      <c r="D95" s="37">
        <v>1</v>
      </c>
      <c r="E95" s="37">
        <v>1</v>
      </c>
      <c r="F95" s="25"/>
      <c r="G95" s="45" t="s">
        <v>95</v>
      </c>
      <c r="H95" s="145">
        <v>63</v>
      </c>
      <c r="I95" s="273">
        <f>SUM(I96:I97)</f>
        <v>0</v>
      </c>
      <c r="J95" s="283">
        <f>SUM(J96:J97)</f>
        <v>0</v>
      </c>
      <c r="K95" s="274">
        <f>SUM(K96:K97)</f>
        <v>0</v>
      </c>
      <c r="L95" s="274">
        <f>SUM(L96:L97)</f>
        <v>0</v>
      </c>
    </row>
    <row r="96" spans="1:12" ht="25.5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>
        <v>1</v>
      </c>
      <c r="G96" s="168" t="s">
        <v>579</v>
      </c>
      <c r="H96" s="145">
        <v>64</v>
      </c>
      <c r="I96" s="273"/>
      <c r="J96" s="273"/>
      <c r="K96" s="273"/>
      <c r="L96" s="273"/>
    </row>
    <row r="97" spans="1:12" ht="15.75" hidden="1" customHeight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2</v>
      </c>
      <c r="G97" s="168" t="s">
        <v>564</v>
      </c>
      <c r="H97" s="145">
        <v>65</v>
      </c>
      <c r="I97" s="273"/>
      <c r="J97" s="273"/>
      <c r="K97" s="273"/>
      <c r="L97" s="273"/>
    </row>
    <row r="98" spans="1:12" ht="12" hidden="1" customHeight="1">
      <c r="A98" s="26">
        <v>2</v>
      </c>
      <c r="B98" s="37">
        <v>5</v>
      </c>
      <c r="C98" s="26">
        <v>2</v>
      </c>
      <c r="D98" s="37"/>
      <c r="E98" s="37"/>
      <c r="F98" s="25"/>
      <c r="G98" s="168" t="s">
        <v>96</v>
      </c>
      <c r="H98" s="145">
        <v>66</v>
      </c>
      <c r="I98" s="273">
        <f>I99</f>
        <v>0</v>
      </c>
      <c r="J98" s="283">
        <f t="shared" ref="J98:L99" si="10">J99</f>
        <v>0</v>
      </c>
      <c r="K98" s="274">
        <f t="shared" si="10"/>
        <v>0</v>
      </c>
      <c r="L98" s="273">
        <f t="shared" si="10"/>
        <v>0</v>
      </c>
    </row>
    <row r="99" spans="1:12" ht="15.75" hidden="1" customHeight="1">
      <c r="A99" s="27">
        <v>2</v>
      </c>
      <c r="B99" s="26">
        <v>5</v>
      </c>
      <c r="C99" s="37">
        <v>2</v>
      </c>
      <c r="D99" s="45">
        <v>1</v>
      </c>
      <c r="E99" s="26"/>
      <c r="F99" s="25"/>
      <c r="G99" s="45" t="s">
        <v>96</v>
      </c>
      <c r="H99" s="145">
        <v>67</v>
      </c>
      <c r="I99" s="273">
        <f>I100</f>
        <v>0</v>
      </c>
      <c r="J99" s="283">
        <f t="shared" si="10"/>
        <v>0</v>
      </c>
      <c r="K99" s="274">
        <f t="shared" si="10"/>
        <v>0</v>
      </c>
      <c r="L99" s="273">
        <f t="shared" si="10"/>
        <v>0</v>
      </c>
    </row>
    <row r="100" spans="1:12" ht="15" hidden="1" customHeight="1">
      <c r="A100" s="27">
        <v>2</v>
      </c>
      <c r="B100" s="26">
        <v>5</v>
      </c>
      <c r="C100" s="37">
        <v>2</v>
      </c>
      <c r="D100" s="45">
        <v>1</v>
      </c>
      <c r="E100" s="26">
        <v>1</v>
      </c>
      <c r="F100" s="25"/>
      <c r="G100" s="45" t="s">
        <v>96</v>
      </c>
      <c r="H100" s="145">
        <v>68</v>
      </c>
      <c r="I100" s="273">
        <f>SUM(I101:I102)</f>
        <v>0</v>
      </c>
      <c r="J100" s="283">
        <f>SUM(J101:J102)</f>
        <v>0</v>
      </c>
      <c r="K100" s="274">
        <f>SUM(K101:K102)</f>
        <v>0</v>
      </c>
      <c r="L100" s="273">
        <f>SUM(L101:L102)</f>
        <v>0</v>
      </c>
    </row>
    <row r="101" spans="1:12" ht="25.5" hidden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>
        <v>1</v>
      </c>
      <c r="G101" s="168" t="s">
        <v>580</v>
      </c>
      <c r="H101" s="145">
        <v>69</v>
      </c>
      <c r="I101" s="273"/>
      <c r="J101" s="273"/>
      <c r="K101" s="273"/>
      <c r="L101" s="273"/>
    </row>
    <row r="102" spans="1:12" ht="25.5" hidden="1" customHeight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2</v>
      </c>
      <c r="G102" s="168" t="s">
        <v>581</v>
      </c>
      <c r="H102" s="145">
        <v>70</v>
      </c>
      <c r="I102" s="273"/>
      <c r="J102" s="273"/>
      <c r="K102" s="273"/>
      <c r="L102" s="273"/>
    </row>
    <row r="103" spans="1:12" ht="28.5" hidden="1" customHeight="1">
      <c r="A103" s="27">
        <v>2</v>
      </c>
      <c r="B103" s="26">
        <v>5</v>
      </c>
      <c r="C103" s="37">
        <v>3</v>
      </c>
      <c r="D103" s="45"/>
      <c r="E103" s="26"/>
      <c r="F103" s="25"/>
      <c r="G103" s="168" t="s">
        <v>582</v>
      </c>
      <c r="H103" s="145">
        <v>71</v>
      </c>
      <c r="I103" s="273">
        <f>I104</f>
        <v>0</v>
      </c>
      <c r="J103" s="283">
        <f t="shared" ref="J103:L104" si="11">J104</f>
        <v>0</v>
      </c>
      <c r="K103" s="274">
        <f t="shared" si="11"/>
        <v>0</v>
      </c>
      <c r="L103" s="273">
        <f t="shared" si="11"/>
        <v>0</v>
      </c>
    </row>
    <row r="104" spans="1:12" ht="27" hidden="1" customHeight="1">
      <c r="A104" s="27">
        <v>2</v>
      </c>
      <c r="B104" s="26">
        <v>5</v>
      </c>
      <c r="C104" s="37">
        <v>3</v>
      </c>
      <c r="D104" s="45">
        <v>1</v>
      </c>
      <c r="E104" s="26"/>
      <c r="F104" s="25"/>
      <c r="G104" s="168" t="s">
        <v>583</v>
      </c>
      <c r="H104" s="145">
        <v>72</v>
      </c>
      <c r="I104" s="273">
        <f>I105</f>
        <v>0</v>
      </c>
      <c r="J104" s="283">
        <f t="shared" si="11"/>
        <v>0</v>
      </c>
      <c r="K104" s="274">
        <f t="shared" si="11"/>
        <v>0</v>
      </c>
      <c r="L104" s="273">
        <f t="shared" si="11"/>
        <v>0</v>
      </c>
    </row>
    <row r="105" spans="1:12" ht="30" hidden="1" customHeight="1">
      <c r="A105" s="30">
        <v>2</v>
      </c>
      <c r="B105" s="34">
        <v>5</v>
      </c>
      <c r="C105" s="39">
        <v>3</v>
      </c>
      <c r="D105" s="9">
        <v>1</v>
      </c>
      <c r="E105" s="34">
        <v>1</v>
      </c>
      <c r="F105" s="42"/>
      <c r="G105" s="171" t="s">
        <v>583</v>
      </c>
      <c r="H105" s="145">
        <v>73</v>
      </c>
      <c r="I105" s="279">
        <f>SUM(I106:I107)</f>
        <v>0</v>
      </c>
      <c r="J105" s="286">
        <f>SUM(J106:J107)</f>
        <v>0</v>
      </c>
      <c r="K105" s="287">
        <f>SUM(K106:K107)</f>
        <v>0</v>
      </c>
      <c r="L105" s="279">
        <f>SUM(L106:L107)</f>
        <v>0</v>
      </c>
    </row>
    <row r="106" spans="1:12" ht="26.25" hidden="1" customHeight="1">
      <c r="A106" s="27">
        <v>2</v>
      </c>
      <c r="B106" s="26">
        <v>5</v>
      </c>
      <c r="C106" s="37">
        <v>3</v>
      </c>
      <c r="D106" s="45">
        <v>1</v>
      </c>
      <c r="E106" s="26">
        <v>1</v>
      </c>
      <c r="F106" s="25">
        <v>1</v>
      </c>
      <c r="G106" s="168" t="s">
        <v>583</v>
      </c>
      <c r="H106" s="145">
        <v>74</v>
      </c>
      <c r="I106" s="273"/>
      <c r="J106" s="273"/>
      <c r="K106" s="273"/>
      <c r="L106" s="273"/>
    </row>
    <row r="107" spans="1:12" ht="26.25" hidden="1" customHeight="1">
      <c r="A107" s="30">
        <v>2</v>
      </c>
      <c r="B107" s="34">
        <v>5</v>
      </c>
      <c r="C107" s="39">
        <v>3</v>
      </c>
      <c r="D107" s="9">
        <v>1</v>
      </c>
      <c r="E107" s="34">
        <v>1</v>
      </c>
      <c r="F107" s="42">
        <v>2</v>
      </c>
      <c r="G107" s="171" t="s">
        <v>565</v>
      </c>
      <c r="H107" s="145">
        <v>75</v>
      </c>
      <c r="I107" s="273"/>
      <c r="J107" s="273"/>
      <c r="K107" s="273"/>
      <c r="L107" s="273"/>
    </row>
    <row r="108" spans="1:12" ht="27.75" hidden="1" customHeight="1">
      <c r="A108" s="249">
        <v>2</v>
      </c>
      <c r="B108" s="250">
        <v>5</v>
      </c>
      <c r="C108" s="169">
        <v>3</v>
      </c>
      <c r="D108" s="171">
        <v>2</v>
      </c>
      <c r="E108" s="250"/>
      <c r="F108" s="251"/>
      <c r="G108" s="171" t="s">
        <v>212</v>
      </c>
      <c r="H108" s="145">
        <v>76</v>
      </c>
      <c r="I108" s="279">
        <f>I109</f>
        <v>0</v>
      </c>
      <c r="J108" s="279">
        <f t="shared" ref="J108:L108" si="12">J109</f>
        <v>0</v>
      </c>
      <c r="K108" s="279">
        <f t="shared" si="12"/>
        <v>0</v>
      </c>
      <c r="L108" s="279">
        <f t="shared" si="12"/>
        <v>0</v>
      </c>
    </row>
    <row r="109" spans="1:12" ht="25.5" hidden="1" customHeight="1">
      <c r="A109" s="249">
        <v>2</v>
      </c>
      <c r="B109" s="250">
        <v>5</v>
      </c>
      <c r="C109" s="169">
        <v>3</v>
      </c>
      <c r="D109" s="171">
        <v>2</v>
      </c>
      <c r="E109" s="250">
        <v>1</v>
      </c>
      <c r="F109" s="251"/>
      <c r="G109" s="171" t="s">
        <v>212</v>
      </c>
      <c r="H109" s="145">
        <v>77</v>
      </c>
      <c r="I109" s="279">
        <f>SUM(I110:I111)</f>
        <v>0</v>
      </c>
      <c r="J109" s="279">
        <f t="shared" ref="J109:L109" si="13">SUM(J110:J111)</f>
        <v>0</v>
      </c>
      <c r="K109" s="279">
        <f t="shared" si="13"/>
        <v>0</v>
      </c>
      <c r="L109" s="279">
        <f t="shared" si="13"/>
        <v>0</v>
      </c>
    </row>
    <row r="110" spans="1:12" ht="30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>
        <v>1</v>
      </c>
      <c r="G110" s="171" t="s">
        <v>212</v>
      </c>
      <c r="H110" s="145">
        <v>78</v>
      </c>
      <c r="I110" s="273"/>
      <c r="J110" s="273"/>
      <c r="K110" s="273"/>
      <c r="L110" s="273"/>
    </row>
    <row r="111" spans="1:12" ht="18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2</v>
      </c>
      <c r="G111" s="171" t="s">
        <v>213</v>
      </c>
      <c r="H111" s="145">
        <v>79</v>
      </c>
      <c r="I111" s="273"/>
      <c r="J111" s="273"/>
      <c r="K111" s="273"/>
      <c r="L111" s="273"/>
    </row>
    <row r="112" spans="1:12" ht="16.5" hidden="1" customHeight="1">
      <c r="A112" s="33">
        <v>2</v>
      </c>
      <c r="B112" s="35">
        <v>6</v>
      </c>
      <c r="C112" s="40"/>
      <c r="D112" s="46"/>
      <c r="E112" s="35"/>
      <c r="F112" s="43"/>
      <c r="G112" s="102" t="s">
        <v>43</v>
      </c>
      <c r="H112" s="145">
        <v>80</v>
      </c>
      <c r="I112" s="273">
        <f>SUM(I113+I118+I122+I126+I130+I134)</f>
        <v>0</v>
      </c>
      <c r="J112" s="273">
        <f t="shared" ref="J112:L112" si="14">SUM(J113+J118+J122+J126+J130+J134)</f>
        <v>0</v>
      </c>
      <c r="K112" s="273">
        <f t="shared" si="14"/>
        <v>0</v>
      </c>
      <c r="L112" s="273">
        <f t="shared" si="14"/>
        <v>0</v>
      </c>
    </row>
    <row r="113" spans="1:12" ht="14.25" hidden="1" customHeight="1">
      <c r="A113" s="30">
        <v>2</v>
      </c>
      <c r="B113" s="34">
        <v>6</v>
      </c>
      <c r="C113" s="39">
        <v>1</v>
      </c>
      <c r="D113" s="9"/>
      <c r="E113" s="34"/>
      <c r="F113" s="42"/>
      <c r="G113" s="171" t="s">
        <v>98</v>
      </c>
      <c r="H113" s="145">
        <v>81</v>
      </c>
      <c r="I113" s="279">
        <f>I114</f>
        <v>0</v>
      </c>
      <c r="J113" s="286">
        <f t="shared" ref="J113:L114" si="15">J114</f>
        <v>0</v>
      </c>
      <c r="K113" s="287">
        <f t="shared" si="15"/>
        <v>0</v>
      </c>
      <c r="L113" s="279">
        <f t="shared" si="15"/>
        <v>0</v>
      </c>
    </row>
    <row r="114" spans="1:12" ht="14.25" hidden="1" customHeight="1">
      <c r="A114" s="27">
        <v>2</v>
      </c>
      <c r="B114" s="26">
        <v>6</v>
      </c>
      <c r="C114" s="37">
        <v>1</v>
      </c>
      <c r="D114" s="45">
        <v>1</v>
      </c>
      <c r="E114" s="26"/>
      <c r="F114" s="25"/>
      <c r="G114" s="45" t="s">
        <v>98</v>
      </c>
      <c r="H114" s="145">
        <v>82</v>
      </c>
      <c r="I114" s="273">
        <f>I115</f>
        <v>0</v>
      </c>
      <c r="J114" s="283">
        <f t="shared" si="15"/>
        <v>0</v>
      </c>
      <c r="K114" s="274">
        <f t="shared" si="15"/>
        <v>0</v>
      </c>
      <c r="L114" s="273">
        <f t="shared" si="15"/>
        <v>0</v>
      </c>
    </row>
    <row r="115" spans="1:12" hidden="1">
      <c r="A115" s="27">
        <v>2</v>
      </c>
      <c r="B115" s="26">
        <v>6</v>
      </c>
      <c r="C115" s="37">
        <v>1</v>
      </c>
      <c r="D115" s="45">
        <v>1</v>
      </c>
      <c r="E115" s="26">
        <v>1</v>
      </c>
      <c r="F115" s="25"/>
      <c r="G115" s="45" t="s">
        <v>98</v>
      </c>
      <c r="H115" s="145">
        <v>83</v>
      </c>
      <c r="I115" s="273">
        <f>SUM(I116:I117)</f>
        <v>0</v>
      </c>
      <c r="J115" s="283">
        <f>SUM(J116:J117)</f>
        <v>0</v>
      </c>
      <c r="K115" s="274">
        <f>SUM(K116:K117)</f>
        <v>0</v>
      </c>
      <c r="L115" s="273">
        <f>SUM(L116:L117)</f>
        <v>0</v>
      </c>
    </row>
    <row r="116" spans="1:12" ht="13.5" hidden="1" customHeight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>
        <v>1</v>
      </c>
      <c r="G116" s="45" t="s">
        <v>44</v>
      </c>
      <c r="H116" s="145">
        <v>84</v>
      </c>
      <c r="I116" s="273"/>
      <c r="J116" s="273"/>
      <c r="K116" s="273"/>
      <c r="L116" s="273"/>
    </row>
    <row r="117" spans="1:12" hidden="1">
      <c r="A117" s="48">
        <v>2</v>
      </c>
      <c r="B117" s="36">
        <v>6</v>
      </c>
      <c r="C117" s="41">
        <v>1</v>
      </c>
      <c r="D117" s="47">
        <v>1</v>
      </c>
      <c r="E117" s="36">
        <v>1</v>
      </c>
      <c r="F117" s="44">
        <v>2</v>
      </c>
      <c r="G117" s="47" t="s">
        <v>99</v>
      </c>
      <c r="H117" s="145">
        <v>85</v>
      </c>
      <c r="I117" s="276"/>
      <c r="J117" s="276"/>
      <c r="K117" s="276"/>
      <c r="L117" s="276"/>
    </row>
    <row r="118" spans="1:12" ht="25.5" hidden="1">
      <c r="A118" s="27">
        <v>2</v>
      </c>
      <c r="B118" s="26">
        <v>6</v>
      </c>
      <c r="C118" s="37">
        <v>2</v>
      </c>
      <c r="D118" s="45"/>
      <c r="E118" s="26"/>
      <c r="F118" s="25"/>
      <c r="G118" s="168" t="s">
        <v>684</v>
      </c>
      <c r="H118" s="145">
        <v>86</v>
      </c>
      <c r="I118" s="273">
        <f>I119</f>
        <v>0</v>
      </c>
      <c r="J118" s="283">
        <f t="shared" ref="J118:L120" si="16">J119</f>
        <v>0</v>
      </c>
      <c r="K118" s="274">
        <f t="shared" si="16"/>
        <v>0</v>
      </c>
      <c r="L118" s="273">
        <f t="shared" si="16"/>
        <v>0</v>
      </c>
    </row>
    <row r="119" spans="1:12" ht="14.25" hidden="1" customHeight="1">
      <c r="A119" s="27">
        <v>2</v>
      </c>
      <c r="B119" s="26">
        <v>6</v>
      </c>
      <c r="C119" s="37">
        <v>2</v>
      </c>
      <c r="D119" s="45">
        <v>1</v>
      </c>
      <c r="E119" s="26"/>
      <c r="F119" s="25"/>
      <c r="G119" s="168" t="s">
        <v>684</v>
      </c>
      <c r="H119" s="145">
        <v>87</v>
      </c>
      <c r="I119" s="273">
        <f>I120</f>
        <v>0</v>
      </c>
      <c r="J119" s="283">
        <f t="shared" si="16"/>
        <v>0</v>
      </c>
      <c r="K119" s="274">
        <f t="shared" si="16"/>
        <v>0</v>
      </c>
      <c r="L119" s="273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>
        <v>1</v>
      </c>
      <c r="F120" s="25"/>
      <c r="G120" s="168" t="s">
        <v>684</v>
      </c>
      <c r="H120" s="145">
        <v>88</v>
      </c>
      <c r="I120" s="289">
        <f>I121</f>
        <v>0</v>
      </c>
      <c r="J120" s="290">
        <f t="shared" si="16"/>
        <v>0</v>
      </c>
      <c r="K120" s="291">
        <f t="shared" si="16"/>
        <v>0</v>
      </c>
      <c r="L120" s="289">
        <f t="shared" si="16"/>
        <v>0</v>
      </c>
    </row>
    <row r="121" spans="1:12" ht="25.5" hidden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>
        <v>1</v>
      </c>
      <c r="G121" s="168" t="s">
        <v>684</v>
      </c>
      <c r="H121" s="145">
        <v>89</v>
      </c>
      <c r="I121" s="273"/>
      <c r="J121" s="273"/>
      <c r="K121" s="273"/>
      <c r="L121" s="273"/>
    </row>
    <row r="122" spans="1:12" ht="26.25" hidden="1" customHeight="1">
      <c r="A122" s="48">
        <v>2</v>
      </c>
      <c r="B122" s="36">
        <v>6</v>
      </c>
      <c r="C122" s="41">
        <v>3</v>
      </c>
      <c r="D122" s="47"/>
      <c r="E122" s="36"/>
      <c r="F122" s="44"/>
      <c r="G122" s="167" t="s">
        <v>45</v>
      </c>
      <c r="H122" s="145">
        <v>90</v>
      </c>
      <c r="I122" s="276">
        <f>I123</f>
        <v>0</v>
      </c>
      <c r="J122" s="284">
        <f t="shared" ref="J122:L124" si="17">J123</f>
        <v>0</v>
      </c>
      <c r="K122" s="285">
        <f t="shared" si="17"/>
        <v>0</v>
      </c>
      <c r="L122" s="276">
        <f t="shared" si="17"/>
        <v>0</v>
      </c>
    </row>
    <row r="123" spans="1:12" ht="25.5" hidden="1">
      <c r="A123" s="27">
        <v>2</v>
      </c>
      <c r="B123" s="26">
        <v>6</v>
      </c>
      <c r="C123" s="37">
        <v>3</v>
      </c>
      <c r="D123" s="45">
        <v>1</v>
      </c>
      <c r="E123" s="26"/>
      <c r="F123" s="25"/>
      <c r="G123" s="45" t="s">
        <v>45</v>
      </c>
      <c r="H123" s="145">
        <v>91</v>
      </c>
      <c r="I123" s="273">
        <f>I124</f>
        <v>0</v>
      </c>
      <c r="J123" s="283">
        <f t="shared" si="17"/>
        <v>0</v>
      </c>
      <c r="K123" s="274">
        <f t="shared" si="17"/>
        <v>0</v>
      </c>
      <c r="L123" s="273">
        <f t="shared" si="17"/>
        <v>0</v>
      </c>
    </row>
    <row r="124" spans="1:12" ht="26.25" hidden="1" customHeight="1">
      <c r="A124" s="27">
        <v>2</v>
      </c>
      <c r="B124" s="26">
        <v>6</v>
      </c>
      <c r="C124" s="37">
        <v>3</v>
      </c>
      <c r="D124" s="45">
        <v>1</v>
      </c>
      <c r="E124" s="26">
        <v>1</v>
      </c>
      <c r="F124" s="25"/>
      <c r="G124" s="45" t="s">
        <v>45</v>
      </c>
      <c r="H124" s="145">
        <v>92</v>
      </c>
      <c r="I124" s="273">
        <f>I125</f>
        <v>0</v>
      </c>
      <c r="J124" s="283">
        <f t="shared" si="17"/>
        <v>0</v>
      </c>
      <c r="K124" s="274">
        <f t="shared" si="17"/>
        <v>0</v>
      </c>
      <c r="L124" s="273">
        <f t="shared" si="17"/>
        <v>0</v>
      </c>
    </row>
    <row r="125" spans="1:12" ht="27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>
        <v>1</v>
      </c>
      <c r="G125" s="45" t="s">
        <v>45</v>
      </c>
      <c r="H125" s="145">
        <v>93</v>
      </c>
      <c r="I125" s="273"/>
      <c r="J125" s="273"/>
      <c r="K125" s="273"/>
      <c r="L125" s="273"/>
    </row>
    <row r="126" spans="1:12" ht="25.5" hidden="1">
      <c r="A126" s="48">
        <v>2</v>
      </c>
      <c r="B126" s="36">
        <v>6</v>
      </c>
      <c r="C126" s="41">
        <v>4</v>
      </c>
      <c r="D126" s="47"/>
      <c r="E126" s="36"/>
      <c r="F126" s="44"/>
      <c r="G126" s="167" t="s">
        <v>46</v>
      </c>
      <c r="H126" s="145">
        <v>94</v>
      </c>
      <c r="I126" s="276">
        <f>I127</f>
        <v>0</v>
      </c>
      <c r="J126" s="284">
        <f t="shared" ref="J126:L128" si="18">J127</f>
        <v>0</v>
      </c>
      <c r="K126" s="285">
        <f t="shared" si="18"/>
        <v>0</v>
      </c>
      <c r="L126" s="276">
        <f t="shared" si="18"/>
        <v>0</v>
      </c>
    </row>
    <row r="127" spans="1:12" ht="27" hidden="1" customHeight="1">
      <c r="A127" s="27">
        <v>2</v>
      </c>
      <c r="B127" s="26">
        <v>6</v>
      </c>
      <c r="C127" s="37">
        <v>4</v>
      </c>
      <c r="D127" s="45">
        <v>1</v>
      </c>
      <c r="E127" s="26"/>
      <c r="F127" s="25"/>
      <c r="G127" s="45" t="s">
        <v>46</v>
      </c>
      <c r="H127" s="145">
        <v>95</v>
      </c>
      <c r="I127" s="273">
        <f>I128</f>
        <v>0</v>
      </c>
      <c r="J127" s="283">
        <f t="shared" si="18"/>
        <v>0</v>
      </c>
      <c r="K127" s="274">
        <f t="shared" si="18"/>
        <v>0</v>
      </c>
      <c r="L127" s="273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>
        <v>1</v>
      </c>
      <c r="F128" s="25"/>
      <c r="G128" s="45" t="s">
        <v>46</v>
      </c>
      <c r="H128" s="145">
        <v>96</v>
      </c>
      <c r="I128" s="273">
        <f>I129</f>
        <v>0</v>
      </c>
      <c r="J128" s="283">
        <f t="shared" si="18"/>
        <v>0</v>
      </c>
      <c r="K128" s="274">
        <f t="shared" si="18"/>
        <v>0</v>
      </c>
      <c r="L128" s="273">
        <f t="shared" si="18"/>
        <v>0</v>
      </c>
    </row>
    <row r="129" spans="1:12" ht="27.75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>
        <v>1</v>
      </c>
      <c r="G129" s="45" t="s">
        <v>46</v>
      </c>
      <c r="H129" s="145">
        <v>97</v>
      </c>
      <c r="I129" s="273"/>
      <c r="J129" s="273"/>
      <c r="K129" s="273"/>
      <c r="L129" s="273"/>
    </row>
    <row r="130" spans="1:12" ht="27" hidden="1" customHeight="1">
      <c r="A130" s="30">
        <v>2</v>
      </c>
      <c r="B130" s="49">
        <v>6</v>
      </c>
      <c r="C130" s="50">
        <v>5</v>
      </c>
      <c r="D130" s="51"/>
      <c r="E130" s="49"/>
      <c r="F130" s="24"/>
      <c r="G130" s="170" t="s">
        <v>584</v>
      </c>
      <c r="H130" s="145">
        <v>98</v>
      </c>
      <c r="I130" s="280">
        <f>I131</f>
        <v>0</v>
      </c>
      <c r="J130" s="292">
        <f t="shared" ref="J130:L132" si="19">J131</f>
        <v>0</v>
      </c>
      <c r="K130" s="281">
        <f t="shared" si="19"/>
        <v>0</v>
      </c>
      <c r="L130" s="280">
        <f t="shared" si="19"/>
        <v>0</v>
      </c>
    </row>
    <row r="131" spans="1:12" ht="29.25" hidden="1" customHeight="1">
      <c r="A131" s="27">
        <v>2</v>
      </c>
      <c r="B131" s="26">
        <v>6</v>
      </c>
      <c r="C131" s="37">
        <v>5</v>
      </c>
      <c r="D131" s="45">
        <v>1</v>
      </c>
      <c r="E131" s="26"/>
      <c r="F131" s="25"/>
      <c r="G131" s="170" t="s">
        <v>584</v>
      </c>
      <c r="H131" s="145">
        <v>99</v>
      </c>
      <c r="I131" s="273">
        <f>I132</f>
        <v>0</v>
      </c>
      <c r="J131" s="283">
        <f t="shared" si="19"/>
        <v>0</v>
      </c>
      <c r="K131" s="274">
        <f t="shared" si="19"/>
        <v>0</v>
      </c>
      <c r="L131" s="273">
        <f t="shared" si="19"/>
        <v>0</v>
      </c>
    </row>
    <row r="132" spans="1:12" ht="25.5" hidden="1" customHeight="1">
      <c r="A132" s="27">
        <v>2</v>
      </c>
      <c r="B132" s="26">
        <v>6</v>
      </c>
      <c r="C132" s="37">
        <v>5</v>
      </c>
      <c r="D132" s="45">
        <v>1</v>
      </c>
      <c r="E132" s="26">
        <v>1</v>
      </c>
      <c r="F132" s="25"/>
      <c r="G132" s="170" t="s">
        <v>584</v>
      </c>
      <c r="H132" s="145">
        <v>100</v>
      </c>
      <c r="I132" s="273">
        <f>I133</f>
        <v>0</v>
      </c>
      <c r="J132" s="283">
        <f t="shared" si="19"/>
        <v>0</v>
      </c>
      <c r="K132" s="274">
        <f t="shared" si="19"/>
        <v>0</v>
      </c>
      <c r="L132" s="273">
        <f t="shared" si="19"/>
        <v>0</v>
      </c>
    </row>
    <row r="133" spans="1:12" ht="27.75" hidden="1" customHeight="1">
      <c r="A133" s="26">
        <v>2</v>
      </c>
      <c r="B133" s="37">
        <v>6</v>
      </c>
      <c r="C133" s="26">
        <v>5</v>
      </c>
      <c r="D133" s="26">
        <v>1</v>
      </c>
      <c r="E133" s="45">
        <v>1</v>
      </c>
      <c r="F133" s="25">
        <v>1</v>
      </c>
      <c r="G133" s="65" t="s">
        <v>586</v>
      </c>
      <c r="H133" s="145">
        <v>101</v>
      </c>
      <c r="I133" s="273"/>
      <c r="J133" s="273"/>
      <c r="K133" s="273"/>
      <c r="L133" s="273"/>
    </row>
    <row r="134" spans="1:12" ht="27.75" hidden="1" customHeight="1">
      <c r="A134" s="172">
        <v>2</v>
      </c>
      <c r="B134" s="64">
        <v>6</v>
      </c>
      <c r="C134" s="65">
        <v>6</v>
      </c>
      <c r="D134" s="64"/>
      <c r="E134" s="168"/>
      <c r="F134" s="247"/>
      <c r="G134" s="293" t="s">
        <v>739</v>
      </c>
      <c r="H134" s="145">
        <v>102</v>
      </c>
      <c r="I134" s="274">
        <f t="shared" ref="I134:L136" si="20">I135</f>
        <v>0</v>
      </c>
      <c r="J134" s="273">
        <f t="shared" si="20"/>
        <v>0</v>
      </c>
      <c r="K134" s="273">
        <f t="shared" si="20"/>
        <v>0</v>
      </c>
      <c r="L134" s="273">
        <f t="shared" si="20"/>
        <v>0</v>
      </c>
    </row>
    <row r="135" spans="1:12" ht="27.75" hidden="1" customHeight="1">
      <c r="A135" s="172">
        <v>2</v>
      </c>
      <c r="B135" s="64">
        <v>6</v>
      </c>
      <c r="C135" s="65">
        <v>6</v>
      </c>
      <c r="D135" s="64">
        <v>1</v>
      </c>
      <c r="E135" s="168"/>
      <c r="F135" s="247"/>
      <c r="G135" s="293" t="s">
        <v>739</v>
      </c>
      <c r="H135" s="294">
        <v>103</v>
      </c>
      <c r="I135" s="273">
        <f t="shared" si="20"/>
        <v>0</v>
      </c>
      <c r="J135" s="273">
        <f t="shared" si="20"/>
        <v>0</v>
      </c>
      <c r="K135" s="273">
        <f t="shared" si="20"/>
        <v>0</v>
      </c>
      <c r="L135" s="273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>
        <v>1</v>
      </c>
      <c r="F136" s="247"/>
      <c r="G136" s="293" t="s">
        <v>739</v>
      </c>
      <c r="H136" s="294">
        <v>104</v>
      </c>
      <c r="I136" s="273">
        <f t="shared" si="20"/>
        <v>0</v>
      </c>
      <c r="J136" s="273">
        <f t="shared" si="20"/>
        <v>0</v>
      </c>
      <c r="K136" s="273">
        <f t="shared" si="20"/>
        <v>0</v>
      </c>
      <c r="L136" s="273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>
        <v>1</v>
      </c>
      <c r="G137" s="295" t="s">
        <v>739</v>
      </c>
      <c r="H137" s="294">
        <v>105</v>
      </c>
      <c r="I137" s="273"/>
      <c r="J137" s="296"/>
      <c r="K137" s="273"/>
      <c r="L137" s="273"/>
    </row>
    <row r="138" spans="1:12" ht="14.25" hidden="1" customHeight="1">
      <c r="A138" s="33">
        <v>2</v>
      </c>
      <c r="B138" s="35">
        <v>7</v>
      </c>
      <c r="C138" s="35"/>
      <c r="D138" s="40"/>
      <c r="E138" s="40"/>
      <c r="F138" s="53"/>
      <c r="G138" s="46" t="s">
        <v>102</v>
      </c>
      <c r="H138" s="294">
        <v>106</v>
      </c>
      <c r="I138" s="274">
        <f>SUM(I139+I144+I152)</f>
        <v>0</v>
      </c>
      <c r="J138" s="283">
        <f>SUM(J139+J144+J152)</f>
        <v>0</v>
      </c>
      <c r="K138" s="274">
        <f>SUM(K139+K144+K152)</f>
        <v>0</v>
      </c>
      <c r="L138" s="273">
        <f>SUM(L139+L144+L152)</f>
        <v>0</v>
      </c>
    </row>
    <row r="139" spans="1:12" hidden="1">
      <c r="A139" s="27">
        <v>2</v>
      </c>
      <c r="B139" s="26">
        <v>7</v>
      </c>
      <c r="C139" s="26">
        <v>1</v>
      </c>
      <c r="D139" s="37"/>
      <c r="E139" s="37"/>
      <c r="F139" s="31"/>
      <c r="G139" s="168" t="s">
        <v>103</v>
      </c>
      <c r="H139" s="294">
        <v>107</v>
      </c>
      <c r="I139" s="274">
        <f>I140</f>
        <v>0</v>
      </c>
      <c r="J139" s="283">
        <f t="shared" ref="J139:L140" si="21">J140</f>
        <v>0</v>
      </c>
      <c r="K139" s="274">
        <f t="shared" si="21"/>
        <v>0</v>
      </c>
      <c r="L139" s="273">
        <f t="shared" si="21"/>
        <v>0</v>
      </c>
    </row>
    <row r="140" spans="1:12" ht="14.25" hidden="1" customHeight="1">
      <c r="A140" s="27">
        <v>2</v>
      </c>
      <c r="B140" s="26">
        <v>7</v>
      </c>
      <c r="C140" s="26">
        <v>1</v>
      </c>
      <c r="D140" s="37">
        <v>1</v>
      </c>
      <c r="E140" s="37"/>
      <c r="F140" s="31"/>
      <c r="G140" s="45" t="s">
        <v>103</v>
      </c>
      <c r="H140" s="294">
        <v>108</v>
      </c>
      <c r="I140" s="274">
        <f>I141</f>
        <v>0</v>
      </c>
      <c r="J140" s="283">
        <f t="shared" si="21"/>
        <v>0</v>
      </c>
      <c r="K140" s="274">
        <f t="shared" si="21"/>
        <v>0</v>
      </c>
      <c r="L140" s="273">
        <f t="shared" si="21"/>
        <v>0</v>
      </c>
    </row>
    <row r="141" spans="1:12" ht="15.75" hidden="1" customHeight="1">
      <c r="A141" s="27">
        <v>2</v>
      </c>
      <c r="B141" s="26">
        <v>7</v>
      </c>
      <c r="C141" s="26">
        <v>1</v>
      </c>
      <c r="D141" s="37">
        <v>1</v>
      </c>
      <c r="E141" s="37">
        <v>1</v>
      </c>
      <c r="F141" s="31"/>
      <c r="G141" s="45" t="s">
        <v>103</v>
      </c>
      <c r="H141" s="294">
        <v>109</v>
      </c>
      <c r="I141" s="274">
        <f>SUM(I142:I143)</f>
        <v>0</v>
      </c>
      <c r="J141" s="283">
        <f>SUM(J142:J143)</f>
        <v>0</v>
      </c>
      <c r="K141" s="274">
        <f>SUM(K142:K143)</f>
        <v>0</v>
      </c>
      <c r="L141" s="273">
        <f>SUM(L142:L143)</f>
        <v>0</v>
      </c>
    </row>
    <row r="142" spans="1:12" ht="14.25" hidden="1" customHeight="1">
      <c r="A142" s="48">
        <v>2</v>
      </c>
      <c r="B142" s="36">
        <v>7</v>
      </c>
      <c r="C142" s="48">
        <v>1</v>
      </c>
      <c r="D142" s="26">
        <v>1</v>
      </c>
      <c r="E142" s="41">
        <v>1</v>
      </c>
      <c r="F142" s="29">
        <v>1</v>
      </c>
      <c r="G142" s="47" t="s">
        <v>104</v>
      </c>
      <c r="H142" s="294">
        <v>110</v>
      </c>
      <c r="I142" s="285"/>
      <c r="J142" s="285"/>
      <c r="K142" s="285"/>
      <c r="L142" s="285"/>
    </row>
    <row r="143" spans="1:12" ht="14.25" hidden="1" customHeight="1">
      <c r="A143" s="26">
        <v>2</v>
      </c>
      <c r="B143" s="26">
        <v>7</v>
      </c>
      <c r="C143" s="27">
        <v>1</v>
      </c>
      <c r="D143" s="26">
        <v>1</v>
      </c>
      <c r="E143" s="37">
        <v>1</v>
      </c>
      <c r="F143" s="31">
        <v>2</v>
      </c>
      <c r="G143" s="45" t="s">
        <v>105</v>
      </c>
      <c r="H143" s="294">
        <v>111</v>
      </c>
      <c r="I143" s="274"/>
      <c r="J143" s="274"/>
      <c r="K143" s="274"/>
      <c r="L143" s="274"/>
    </row>
    <row r="144" spans="1:12" ht="25.5" hidden="1">
      <c r="A144" s="30">
        <v>2</v>
      </c>
      <c r="B144" s="34">
        <v>7</v>
      </c>
      <c r="C144" s="30">
        <v>2</v>
      </c>
      <c r="D144" s="34"/>
      <c r="E144" s="39"/>
      <c r="F144" s="54"/>
      <c r="G144" s="171" t="s">
        <v>652</v>
      </c>
      <c r="H144" s="294">
        <v>112</v>
      </c>
      <c r="I144" s="287">
        <f>I145</f>
        <v>0</v>
      </c>
      <c r="J144" s="286">
        <f t="shared" ref="J144:L145" si="22">J145</f>
        <v>0</v>
      </c>
      <c r="K144" s="287">
        <f t="shared" si="22"/>
        <v>0</v>
      </c>
      <c r="L144" s="279">
        <f t="shared" si="22"/>
        <v>0</v>
      </c>
    </row>
    <row r="145" spans="1:12" ht="25.5" hidden="1">
      <c r="A145" s="27">
        <v>2</v>
      </c>
      <c r="B145" s="26">
        <v>7</v>
      </c>
      <c r="C145" s="27">
        <v>2</v>
      </c>
      <c r="D145" s="26">
        <v>1</v>
      </c>
      <c r="E145" s="37"/>
      <c r="F145" s="31"/>
      <c r="G145" s="45" t="s">
        <v>47</v>
      </c>
      <c r="H145" s="294">
        <v>113</v>
      </c>
      <c r="I145" s="274">
        <f>I146</f>
        <v>0</v>
      </c>
      <c r="J145" s="283">
        <f t="shared" si="22"/>
        <v>0</v>
      </c>
      <c r="K145" s="274">
        <f t="shared" si="22"/>
        <v>0</v>
      </c>
      <c r="L145" s="273">
        <f t="shared" si="22"/>
        <v>0</v>
      </c>
    </row>
    <row r="146" spans="1:12" ht="25.5" hidden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/>
      <c r="G146" s="45" t="s">
        <v>47</v>
      </c>
      <c r="H146" s="294">
        <v>114</v>
      </c>
      <c r="I146" s="274">
        <f>SUM(I147:I148)</f>
        <v>0</v>
      </c>
      <c r="J146" s="283">
        <f>SUM(J147:J148)</f>
        <v>0</v>
      </c>
      <c r="K146" s="274">
        <f>SUM(K147:K148)</f>
        <v>0</v>
      </c>
      <c r="L146" s="273">
        <f>SUM(L147:L148)</f>
        <v>0</v>
      </c>
    </row>
    <row r="147" spans="1:12" ht="12" hidden="1" customHeight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>
        <v>1</v>
      </c>
      <c r="G147" s="45" t="s">
        <v>106</v>
      </c>
      <c r="H147" s="294">
        <v>115</v>
      </c>
      <c r="I147" s="274"/>
      <c r="J147" s="274"/>
      <c r="K147" s="274"/>
      <c r="L147" s="274"/>
    </row>
    <row r="148" spans="1:12" ht="15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2</v>
      </c>
      <c r="G148" s="45" t="s">
        <v>107</v>
      </c>
      <c r="H148" s="294">
        <v>116</v>
      </c>
      <c r="I148" s="274"/>
      <c r="J148" s="274"/>
      <c r="K148" s="274"/>
      <c r="L148" s="274"/>
    </row>
    <row r="149" spans="1:12" ht="15" hidden="1" customHeight="1">
      <c r="A149" s="172">
        <v>2</v>
      </c>
      <c r="B149" s="65">
        <v>7</v>
      </c>
      <c r="C149" s="172">
        <v>2</v>
      </c>
      <c r="D149" s="65">
        <v>2</v>
      </c>
      <c r="E149" s="64"/>
      <c r="F149" s="247"/>
      <c r="G149" s="168" t="s">
        <v>215</v>
      </c>
      <c r="H149" s="294">
        <v>117</v>
      </c>
      <c r="I149" s="274">
        <f>I150</f>
        <v>0</v>
      </c>
      <c r="J149" s="274">
        <f t="shared" ref="J149:L149" si="23">J150</f>
        <v>0</v>
      </c>
      <c r="K149" s="274">
        <f t="shared" si="23"/>
        <v>0</v>
      </c>
      <c r="L149" s="274">
        <f t="shared" si="23"/>
        <v>0</v>
      </c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>
        <v>1</v>
      </c>
      <c r="F150" s="247"/>
      <c r="G150" s="168" t="s">
        <v>215</v>
      </c>
      <c r="H150" s="294">
        <v>118</v>
      </c>
      <c r="I150" s="274">
        <f>SUM(I151)</f>
        <v>0</v>
      </c>
      <c r="J150" s="274">
        <f t="shared" ref="J150:L150" si="24">SUM(J151)</f>
        <v>0</v>
      </c>
      <c r="K150" s="274">
        <f t="shared" si="24"/>
        <v>0</v>
      </c>
      <c r="L150" s="274">
        <f t="shared" si="24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>
        <v>1</v>
      </c>
      <c r="G151" s="168" t="s">
        <v>215</v>
      </c>
      <c r="H151" s="294">
        <v>119</v>
      </c>
      <c r="I151" s="274"/>
      <c r="J151" s="274"/>
      <c r="K151" s="274"/>
      <c r="L151" s="274"/>
    </row>
    <row r="152" spans="1:12" hidden="1">
      <c r="A152" s="27">
        <v>2</v>
      </c>
      <c r="B152" s="26">
        <v>7</v>
      </c>
      <c r="C152" s="27">
        <v>3</v>
      </c>
      <c r="D152" s="26"/>
      <c r="E152" s="37"/>
      <c r="F152" s="31"/>
      <c r="G152" s="168" t="s">
        <v>108</v>
      </c>
      <c r="H152" s="294">
        <v>120</v>
      </c>
      <c r="I152" s="274">
        <f>I153</f>
        <v>0</v>
      </c>
      <c r="J152" s="283">
        <f t="shared" ref="J152:L153" si="25">J153</f>
        <v>0</v>
      </c>
      <c r="K152" s="274">
        <f t="shared" si="25"/>
        <v>0</v>
      </c>
      <c r="L152" s="273">
        <f t="shared" si="25"/>
        <v>0</v>
      </c>
    </row>
    <row r="153" spans="1:12" hidden="1">
      <c r="A153" s="30">
        <v>2</v>
      </c>
      <c r="B153" s="49">
        <v>7</v>
      </c>
      <c r="C153" s="58">
        <v>3</v>
      </c>
      <c r="D153" s="49">
        <v>1</v>
      </c>
      <c r="E153" s="50"/>
      <c r="F153" s="55"/>
      <c r="G153" s="51" t="s">
        <v>108</v>
      </c>
      <c r="H153" s="294">
        <v>121</v>
      </c>
      <c r="I153" s="281">
        <f>I154</f>
        <v>0</v>
      </c>
      <c r="J153" s="292">
        <f t="shared" si="25"/>
        <v>0</v>
      </c>
      <c r="K153" s="281">
        <f t="shared" si="25"/>
        <v>0</v>
      </c>
      <c r="L153" s="280">
        <f t="shared" si="25"/>
        <v>0</v>
      </c>
    </row>
    <row r="154" spans="1:12" hidden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/>
      <c r="G154" s="45" t="s">
        <v>108</v>
      </c>
      <c r="H154" s="294">
        <v>122</v>
      </c>
      <c r="I154" s="274">
        <f>SUM(I155:I156)</f>
        <v>0</v>
      </c>
      <c r="J154" s="283">
        <f>SUM(J155:J156)</f>
        <v>0</v>
      </c>
      <c r="K154" s="274">
        <f>SUM(K155:K156)</f>
        <v>0</v>
      </c>
      <c r="L154" s="273">
        <f>SUM(L155:L156)</f>
        <v>0</v>
      </c>
    </row>
    <row r="155" spans="1:12" hidden="1">
      <c r="A155" s="48">
        <v>2</v>
      </c>
      <c r="B155" s="36">
        <v>7</v>
      </c>
      <c r="C155" s="48">
        <v>3</v>
      </c>
      <c r="D155" s="36">
        <v>1</v>
      </c>
      <c r="E155" s="41">
        <v>1</v>
      </c>
      <c r="F155" s="29">
        <v>1</v>
      </c>
      <c r="G155" s="47" t="s">
        <v>109</v>
      </c>
      <c r="H155" s="294">
        <v>123</v>
      </c>
      <c r="I155" s="285"/>
      <c r="J155" s="285"/>
      <c r="K155" s="285"/>
      <c r="L155" s="285"/>
    </row>
    <row r="156" spans="1:12" ht="16.5" hidden="1" customHeight="1">
      <c r="A156" s="27">
        <v>2</v>
      </c>
      <c r="B156" s="26">
        <v>7</v>
      </c>
      <c r="C156" s="27">
        <v>3</v>
      </c>
      <c r="D156" s="26">
        <v>1</v>
      </c>
      <c r="E156" s="37">
        <v>1</v>
      </c>
      <c r="F156" s="31">
        <v>2</v>
      </c>
      <c r="G156" s="45" t="s">
        <v>110</v>
      </c>
      <c r="H156" s="294">
        <v>124</v>
      </c>
      <c r="I156" s="274"/>
      <c r="J156" s="273"/>
      <c r="K156" s="273"/>
      <c r="L156" s="273"/>
    </row>
    <row r="157" spans="1:12" ht="15" customHeight="1">
      <c r="A157" s="33">
        <v>2</v>
      </c>
      <c r="B157" s="33">
        <v>8</v>
      </c>
      <c r="C157" s="35"/>
      <c r="D157" s="59"/>
      <c r="E157" s="57"/>
      <c r="F157" s="56"/>
      <c r="G157" s="52" t="s">
        <v>48</v>
      </c>
      <c r="H157" s="294">
        <v>126</v>
      </c>
      <c r="I157" s="285">
        <f>I158</f>
        <v>0</v>
      </c>
      <c r="J157" s="284">
        <f>J158</f>
        <v>0</v>
      </c>
      <c r="K157" s="285">
        <f>K158</f>
        <v>0</v>
      </c>
      <c r="L157" s="276">
        <f>L158</f>
        <v>0</v>
      </c>
    </row>
    <row r="158" spans="1:12" ht="14.25" customHeight="1">
      <c r="A158" s="30">
        <v>2</v>
      </c>
      <c r="B158" s="30">
        <v>8</v>
      </c>
      <c r="C158" s="30">
        <v>1</v>
      </c>
      <c r="D158" s="34"/>
      <c r="E158" s="39"/>
      <c r="F158" s="54"/>
      <c r="G158" s="167" t="s">
        <v>48</v>
      </c>
      <c r="H158" s="294">
        <v>127</v>
      </c>
      <c r="I158" s="285">
        <f>I159+I164</f>
        <v>0</v>
      </c>
      <c r="J158" s="284">
        <f>J159+J164</f>
        <v>0</v>
      </c>
      <c r="K158" s="285">
        <f>K159+K164</f>
        <v>0</v>
      </c>
      <c r="L158" s="276">
        <f>L159+L164</f>
        <v>0</v>
      </c>
    </row>
    <row r="159" spans="1:12" ht="13.5" customHeight="1">
      <c r="A159" s="27">
        <v>2</v>
      </c>
      <c r="B159" s="26">
        <v>8</v>
      </c>
      <c r="C159" s="45">
        <v>1</v>
      </c>
      <c r="D159" s="26">
        <v>1</v>
      </c>
      <c r="E159" s="37"/>
      <c r="F159" s="31"/>
      <c r="G159" s="168" t="s">
        <v>587</v>
      </c>
      <c r="H159" s="294">
        <v>128</v>
      </c>
      <c r="I159" s="274">
        <f>I160</f>
        <v>0</v>
      </c>
      <c r="J159" s="283">
        <f>J160</f>
        <v>0</v>
      </c>
      <c r="K159" s="274">
        <f>K160</f>
        <v>0</v>
      </c>
      <c r="L159" s="273">
        <f>L160</f>
        <v>0</v>
      </c>
    </row>
    <row r="160" spans="1:12" ht="13.5" customHeight="1">
      <c r="A160" s="27">
        <v>2</v>
      </c>
      <c r="B160" s="26">
        <v>8</v>
      </c>
      <c r="C160" s="47">
        <v>1</v>
      </c>
      <c r="D160" s="36">
        <v>1</v>
      </c>
      <c r="E160" s="41">
        <v>1</v>
      </c>
      <c r="F160" s="29"/>
      <c r="G160" s="168" t="s">
        <v>587</v>
      </c>
      <c r="H160" s="294">
        <v>129</v>
      </c>
      <c r="I160" s="285">
        <f>SUM(I161:I163)</f>
        <v>0</v>
      </c>
      <c r="J160" s="285">
        <f t="shared" ref="J160:L160" si="26">SUM(J161:J163)</f>
        <v>0</v>
      </c>
      <c r="K160" s="285">
        <f t="shared" si="26"/>
        <v>0</v>
      </c>
      <c r="L160" s="285">
        <f t="shared" si="26"/>
        <v>0</v>
      </c>
    </row>
    <row r="161" spans="1:12" ht="13.5" customHeight="1">
      <c r="A161" s="26">
        <v>2</v>
      </c>
      <c r="B161" s="36">
        <v>8</v>
      </c>
      <c r="C161" s="45">
        <v>1</v>
      </c>
      <c r="D161" s="26">
        <v>1</v>
      </c>
      <c r="E161" s="37">
        <v>1</v>
      </c>
      <c r="F161" s="31">
        <v>1</v>
      </c>
      <c r="G161" s="168" t="s">
        <v>49</v>
      </c>
      <c r="H161" s="294">
        <v>130</v>
      </c>
      <c r="I161" s="274"/>
      <c r="J161" s="274"/>
      <c r="K161" s="274"/>
      <c r="L161" s="274"/>
    </row>
    <row r="162" spans="1:12" ht="15.75" customHeight="1">
      <c r="A162" s="309">
        <v>2</v>
      </c>
      <c r="B162" s="310">
        <v>8</v>
      </c>
      <c r="C162" s="311">
        <v>1</v>
      </c>
      <c r="D162" s="310">
        <v>1</v>
      </c>
      <c r="E162" s="312">
        <v>1</v>
      </c>
      <c r="F162" s="313">
        <v>2</v>
      </c>
      <c r="G162" s="314" t="s">
        <v>588</v>
      </c>
      <c r="H162" s="315">
        <v>131</v>
      </c>
      <c r="I162" s="316"/>
      <c r="J162" s="316"/>
      <c r="K162" s="316"/>
      <c r="L162" s="316"/>
    </row>
    <row r="163" spans="1:12" hidden="1">
      <c r="A163" s="249">
        <v>2</v>
      </c>
      <c r="B163" s="252">
        <v>8</v>
      </c>
      <c r="C163" s="170">
        <v>1</v>
      </c>
      <c r="D163" s="252">
        <v>1</v>
      </c>
      <c r="E163" s="217">
        <v>1</v>
      </c>
      <c r="F163" s="248">
        <v>3</v>
      </c>
      <c r="G163" s="170" t="s">
        <v>731</v>
      </c>
      <c r="H163" s="294">
        <v>131</v>
      </c>
      <c r="I163" s="281"/>
      <c r="J163" s="292"/>
      <c r="K163" s="281"/>
      <c r="L163" s="280"/>
    </row>
    <row r="164" spans="1:12" ht="15" hidden="1" customHeight="1">
      <c r="A164" s="27">
        <v>2</v>
      </c>
      <c r="B164" s="26">
        <v>8</v>
      </c>
      <c r="C164" s="45">
        <v>1</v>
      </c>
      <c r="D164" s="26">
        <v>2</v>
      </c>
      <c r="E164" s="37"/>
      <c r="F164" s="31"/>
      <c r="G164" s="168" t="s">
        <v>566</v>
      </c>
      <c r="H164" s="294">
        <v>132</v>
      </c>
      <c r="I164" s="274">
        <f>I165</f>
        <v>0</v>
      </c>
      <c r="J164" s="283">
        <f t="shared" ref="J164:L165" si="27">J165</f>
        <v>0</v>
      </c>
      <c r="K164" s="274">
        <f t="shared" si="27"/>
        <v>0</v>
      </c>
      <c r="L164" s="273">
        <f t="shared" si="27"/>
        <v>0</v>
      </c>
    </row>
    <row r="165" spans="1:12" hidden="1">
      <c r="A165" s="27">
        <v>2</v>
      </c>
      <c r="B165" s="26">
        <v>8</v>
      </c>
      <c r="C165" s="45">
        <v>1</v>
      </c>
      <c r="D165" s="26">
        <v>2</v>
      </c>
      <c r="E165" s="37">
        <v>1</v>
      </c>
      <c r="F165" s="31"/>
      <c r="G165" s="168" t="s">
        <v>566</v>
      </c>
      <c r="H165" s="294">
        <v>133</v>
      </c>
      <c r="I165" s="274">
        <f>I166</f>
        <v>0</v>
      </c>
      <c r="J165" s="283">
        <f t="shared" si="27"/>
        <v>0</v>
      </c>
      <c r="K165" s="274">
        <f t="shared" si="27"/>
        <v>0</v>
      </c>
      <c r="L165" s="273">
        <f t="shared" si="27"/>
        <v>0</v>
      </c>
    </row>
    <row r="166" spans="1:12" hidden="1">
      <c r="A166" s="30">
        <v>2</v>
      </c>
      <c r="B166" s="34">
        <v>8</v>
      </c>
      <c r="C166" s="9">
        <v>1</v>
      </c>
      <c r="D166" s="34">
        <v>2</v>
      </c>
      <c r="E166" s="39">
        <v>1</v>
      </c>
      <c r="F166" s="253">
        <v>1</v>
      </c>
      <c r="G166" s="168" t="s">
        <v>566</v>
      </c>
      <c r="H166" s="294">
        <v>134</v>
      </c>
      <c r="I166" s="287"/>
      <c r="J166" s="273"/>
      <c r="K166" s="273"/>
      <c r="L166" s="273"/>
    </row>
    <row r="167" spans="1:12" ht="39.75" hidden="1" customHeight="1">
      <c r="A167" s="33">
        <v>2</v>
      </c>
      <c r="B167" s="35">
        <v>9</v>
      </c>
      <c r="C167" s="46"/>
      <c r="D167" s="35"/>
      <c r="E167" s="40"/>
      <c r="F167" s="53"/>
      <c r="G167" s="46" t="s">
        <v>686</v>
      </c>
      <c r="H167" s="294">
        <v>135</v>
      </c>
      <c r="I167" s="274">
        <f>I168+I172</f>
        <v>0</v>
      </c>
      <c r="J167" s="283">
        <f>J168+J172</f>
        <v>0</v>
      </c>
      <c r="K167" s="274">
        <f>K168+K172</f>
        <v>0</v>
      </c>
      <c r="L167" s="273">
        <f>L168+L172</f>
        <v>0</v>
      </c>
    </row>
    <row r="168" spans="1:12" s="9" customFormat="1" ht="39" hidden="1" customHeight="1">
      <c r="A168" s="27">
        <v>2</v>
      </c>
      <c r="B168" s="26">
        <v>9</v>
      </c>
      <c r="C168" s="45">
        <v>1</v>
      </c>
      <c r="D168" s="26"/>
      <c r="E168" s="37"/>
      <c r="F168" s="31"/>
      <c r="G168" s="168" t="s">
        <v>653</v>
      </c>
      <c r="H168" s="294">
        <v>136</v>
      </c>
      <c r="I168" s="274">
        <f>I169</f>
        <v>0</v>
      </c>
      <c r="J168" s="283">
        <f t="shared" ref="J168:L169" si="28">J169</f>
        <v>0</v>
      </c>
      <c r="K168" s="274">
        <f t="shared" si="28"/>
        <v>0</v>
      </c>
      <c r="L168" s="273">
        <f t="shared" si="28"/>
        <v>0</v>
      </c>
    </row>
    <row r="169" spans="1:12" ht="42.75" hidden="1" customHeight="1">
      <c r="A169" s="48">
        <v>2</v>
      </c>
      <c r="B169" s="36">
        <v>9</v>
      </c>
      <c r="C169" s="47">
        <v>1</v>
      </c>
      <c r="D169" s="36">
        <v>1</v>
      </c>
      <c r="E169" s="41"/>
      <c r="F169" s="29"/>
      <c r="G169" s="168" t="s">
        <v>653</v>
      </c>
      <c r="H169" s="294">
        <v>137</v>
      </c>
      <c r="I169" s="285">
        <f>I170</f>
        <v>0</v>
      </c>
      <c r="J169" s="284">
        <f t="shared" si="28"/>
        <v>0</v>
      </c>
      <c r="K169" s="285">
        <f t="shared" si="28"/>
        <v>0</v>
      </c>
      <c r="L169" s="276">
        <f t="shared" si="28"/>
        <v>0</v>
      </c>
    </row>
    <row r="170" spans="1:12" ht="38.25" hidden="1" customHeight="1">
      <c r="A170" s="27">
        <v>2</v>
      </c>
      <c r="B170" s="26">
        <v>9</v>
      </c>
      <c r="C170" s="27">
        <v>1</v>
      </c>
      <c r="D170" s="26">
        <v>1</v>
      </c>
      <c r="E170" s="37">
        <v>1</v>
      </c>
      <c r="F170" s="31"/>
      <c r="G170" s="168" t="s">
        <v>653</v>
      </c>
      <c r="H170" s="294">
        <v>138</v>
      </c>
      <c r="I170" s="274">
        <f>I171</f>
        <v>0</v>
      </c>
      <c r="J170" s="283">
        <f>J171</f>
        <v>0</v>
      </c>
      <c r="K170" s="274">
        <f>K171</f>
        <v>0</v>
      </c>
      <c r="L170" s="273">
        <f>L171</f>
        <v>0</v>
      </c>
    </row>
    <row r="171" spans="1:12" ht="38.25" hidden="1" customHeight="1">
      <c r="A171" s="48">
        <v>2</v>
      </c>
      <c r="B171" s="36">
        <v>9</v>
      </c>
      <c r="C171" s="36">
        <v>1</v>
      </c>
      <c r="D171" s="36">
        <v>1</v>
      </c>
      <c r="E171" s="41">
        <v>1</v>
      </c>
      <c r="F171" s="29">
        <v>1</v>
      </c>
      <c r="G171" s="168" t="s">
        <v>653</v>
      </c>
      <c r="H171" s="294">
        <v>139</v>
      </c>
      <c r="I171" s="285"/>
      <c r="J171" s="285"/>
      <c r="K171" s="285"/>
      <c r="L171" s="285"/>
    </row>
    <row r="172" spans="1:12" ht="41.25" hidden="1" customHeight="1">
      <c r="A172" s="27">
        <v>2</v>
      </c>
      <c r="B172" s="26">
        <v>9</v>
      </c>
      <c r="C172" s="26">
        <v>2</v>
      </c>
      <c r="D172" s="26"/>
      <c r="E172" s="37"/>
      <c r="F172" s="31"/>
      <c r="G172" s="168" t="s">
        <v>654</v>
      </c>
      <c r="H172" s="294">
        <v>140</v>
      </c>
      <c r="I172" s="274">
        <f>SUM(I173+I178)</f>
        <v>0</v>
      </c>
      <c r="J172" s="274">
        <f t="shared" ref="J172:L172" si="29">SUM(J173+J178)</f>
        <v>0</v>
      </c>
      <c r="K172" s="274">
        <f t="shared" si="29"/>
        <v>0</v>
      </c>
      <c r="L172" s="274">
        <f t="shared" si="29"/>
        <v>0</v>
      </c>
    </row>
    <row r="173" spans="1:12" ht="44.25" hidden="1" customHeight="1">
      <c r="A173" s="27">
        <v>2</v>
      </c>
      <c r="B173" s="26">
        <v>9</v>
      </c>
      <c r="C173" s="26">
        <v>2</v>
      </c>
      <c r="D173" s="36">
        <v>1</v>
      </c>
      <c r="E173" s="41"/>
      <c r="F173" s="29"/>
      <c r="G173" s="167" t="s">
        <v>655</v>
      </c>
      <c r="H173" s="294">
        <v>141</v>
      </c>
      <c r="I173" s="285">
        <f>I174</f>
        <v>0</v>
      </c>
      <c r="J173" s="284">
        <f>J174</f>
        <v>0</v>
      </c>
      <c r="K173" s="285">
        <f>K174</f>
        <v>0</v>
      </c>
      <c r="L173" s="276">
        <f>L174</f>
        <v>0</v>
      </c>
    </row>
    <row r="174" spans="1:12" ht="40.5" hidden="1" customHeight="1">
      <c r="A174" s="48">
        <v>2</v>
      </c>
      <c r="B174" s="36">
        <v>9</v>
      </c>
      <c r="C174" s="36">
        <v>2</v>
      </c>
      <c r="D174" s="26">
        <v>1</v>
      </c>
      <c r="E174" s="37">
        <v>1</v>
      </c>
      <c r="F174" s="31"/>
      <c r="G174" s="167" t="s">
        <v>655</v>
      </c>
      <c r="H174" s="294">
        <v>142</v>
      </c>
      <c r="I174" s="274">
        <f>SUM(I175:I177)</f>
        <v>0</v>
      </c>
      <c r="J174" s="283">
        <f>SUM(J175:J177)</f>
        <v>0</v>
      </c>
      <c r="K174" s="274">
        <f>SUM(K175:K177)</f>
        <v>0</v>
      </c>
      <c r="L174" s="273">
        <f>SUM(L175:L177)</f>
        <v>0</v>
      </c>
    </row>
    <row r="175" spans="1:12" ht="53.25" hidden="1" customHeight="1">
      <c r="A175" s="30">
        <v>2</v>
      </c>
      <c r="B175" s="49">
        <v>9</v>
      </c>
      <c r="C175" s="49">
        <v>2</v>
      </c>
      <c r="D175" s="49">
        <v>1</v>
      </c>
      <c r="E175" s="50">
        <v>1</v>
      </c>
      <c r="F175" s="55">
        <v>1</v>
      </c>
      <c r="G175" s="167" t="s">
        <v>656</v>
      </c>
      <c r="H175" s="294">
        <v>143</v>
      </c>
      <c r="I175" s="281"/>
      <c r="J175" s="276"/>
      <c r="K175" s="276"/>
      <c r="L175" s="276"/>
    </row>
    <row r="176" spans="1:12" ht="51.75" hidden="1" customHeight="1">
      <c r="A176" s="27">
        <v>2</v>
      </c>
      <c r="B176" s="26">
        <v>9</v>
      </c>
      <c r="C176" s="26">
        <v>2</v>
      </c>
      <c r="D176" s="26">
        <v>1</v>
      </c>
      <c r="E176" s="37">
        <v>1</v>
      </c>
      <c r="F176" s="31">
        <v>2</v>
      </c>
      <c r="G176" s="167" t="s">
        <v>657</v>
      </c>
      <c r="H176" s="294">
        <v>144</v>
      </c>
      <c r="I176" s="274"/>
      <c r="J176" s="279"/>
      <c r="K176" s="279"/>
      <c r="L176" s="279"/>
    </row>
    <row r="177" spans="1:12" ht="54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3</v>
      </c>
      <c r="G177" s="167" t="s">
        <v>658</v>
      </c>
      <c r="H177" s="294">
        <v>145</v>
      </c>
      <c r="I177" s="274"/>
      <c r="J177" s="274"/>
      <c r="K177" s="274"/>
      <c r="L177" s="274"/>
    </row>
    <row r="178" spans="1:12" ht="39" hidden="1" customHeight="1">
      <c r="A178" s="255">
        <v>2</v>
      </c>
      <c r="B178" s="255">
        <v>9</v>
      </c>
      <c r="C178" s="255">
        <v>2</v>
      </c>
      <c r="D178" s="255">
        <v>2</v>
      </c>
      <c r="E178" s="255"/>
      <c r="F178" s="255"/>
      <c r="G178" s="168" t="s">
        <v>732</v>
      </c>
      <c r="H178" s="294">
        <v>146</v>
      </c>
      <c r="I178" s="274">
        <f>I179</f>
        <v>0</v>
      </c>
      <c r="J178" s="283">
        <f>J179</f>
        <v>0</v>
      </c>
      <c r="K178" s="274">
        <f>K179</f>
        <v>0</v>
      </c>
      <c r="L178" s="273">
        <f>L179</f>
        <v>0</v>
      </c>
    </row>
    <row r="179" spans="1:12" ht="43.5" hidden="1" customHeight="1">
      <c r="A179" s="27">
        <v>2</v>
      </c>
      <c r="B179" s="26">
        <v>9</v>
      </c>
      <c r="C179" s="26">
        <v>2</v>
      </c>
      <c r="D179" s="26">
        <v>2</v>
      </c>
      <c r="E179" s="37">
        <v>1</v>
      </c>
      <c r="F179" s="31"/>
      <c r="G179" s="167" t="s">
        <v>733</v>
      </c>
      <c r="H179" s="294">
        <v>147</v>
      </c>
      <c r="I179" s="285">
        <f>SUM(I180:I182)</f>
        <v>0</v>
      </c>
      <c r="J179" s="285">
        <f>SUM(J180:J182)</f>
        <v>0</v>
      </c>
      <c r="K179" s="285">
        <f>SUM(K180:K182)</f>
        <v>0</v>
      </c>
      <c r="L179" s="285">
        <f>SUM(L180:L182)</f>
        <v>0</v>
      </c>
    </row>
    <row r="180" spans="1:12" ht="54.75" hidden="1" customHeight="1">
      <c r="A180" s="27">
        <v>2</v>
      </c>
      <c r="B180" s="26">
        <v>9</v>
      </c>
      <c r="C180" s="26">
        <v>2</v>
      </c>
      <c r="D180" s="26">
        <v>2</v>
      </c>
      <c r="E180" s="26">
        <v>1</v>
      </c>
      <c r="F180" s="31">
        <v>1</v>
      </c>
      <c r="G180" s="216" t="s">
        <v>734</v>
      </c>
      <c r="H180" s="294">
        <v>148</v>
      </c>
      <c r="I180" s="274"/>
      <c r="J180" s="276"/>
      <c r="K180" s="276"/>
      <c r="L180" s="276"/>
    </row>
    <row r="181" spans="1:12" ht="54" hidden="1" customHeight="1">
      <c r="A181" s="34">
        <v>2</v>
      </c>
      <c r="B181" s="9">
        <v>9</v>
      </c>
      <c r="C181" s="34">
        <v>2</v>
      </c>
      <c r="D181" s="39">
        <v>2</v>
      </c>
      <c r="E181" s="39">
        <v>1</v>
      </c>
      <c r="F181" s="54">
        <v>2</v>
      </c>
      <c r="G181" s="171" t="s">
        <v>735</v>
      </c>
      <c r="H181" s="294">
        <v>149</v>
      </c>
      <c r="I181" s="276"/>
      <c r="J181" s="273"/>
      <c r="K181" s="273"/>
      <c r="L181" s="273"/>
    </row>
    <row r="182" spans="1:12" ht="54" hidden="1" customHeight="1">
      <c r="A182" s="26">
        <v>2</v>
      </c>
      <c r="B182" s="51">
        <v>9</v>
      </c>
      <c r="C182" s="49">
        <v>2</v>
      </c>
      <c r="D182" s="50">
        <v>2</v>
      </c>
      <c r="E182" s="50">
        <v>1</v>
      </c>
      <c r="F182" s="55">
        <v>3</v>
      </c>
      <c r="G182" s="170" t="s">
        <v>736</v>
      </c>
      <c r="H182" s="294">
        <v>150</v>
      </c>
      <c r="I182" s="279"/>
      <c r="J182" s="279"/>
      <c r="K182" s="279"/>
      <c r="L182" s="279"/>
    </row>
    <row r="183" spans="1:12" ht="76.5" hidden="1" customHeight="1">
      <c r="A183" s="35">
        <v>3</v>
      </c>
      <c r="B183" s="46"/>
      <c r="C183" s="35"/>
      <c r="D183" s="40"/>
      <c r="E183" s="40"/>
      <c r="F183" s="53"/>
      <c r="G183" s="102" t="s">
        <v>700</v>
      </c>
      <c r="H183" s="294">
        <v>151</v>
      </c>
      <c r="I183" s="269">
        <f>SUM(I184+I237+I302)</f>
        <v>0</v>
      </c>
      <c r="J183" s="297">
        <f>SUM(J184+J237+J302)</f>
        <v>0</v>
      </c>
      <c r="K183" s="270">
        <f>SUM(K184+K237+K302)</f>
        <v>0</v>
      </c>
      <c r="L183" s="269">
        <f>SUM(L184+L237+L302)</f>
        <v>0</v>
      </c>
    </row>
    <row r="184" spans="1:12" ht="34.5" hidden="1" customHeight="1">
      <c r="A184" s="33">
        <v>3</v>
      </c>
      <c r="B184" s="35">
        <v>1</v>
      </c>
      <c r="C184" s="59"/>
      <c r="D184" s="57"/>
      <c r="E184" s="57"/>
      <c r="F184" s="56"/>
      <c r="G184" s="103" t="s">
        <v>55</v>
      </c>
      <c r="H184" s="294">
        <v>152</v>
      </c>
      <c r="I184" s="273">
        <f>SUM(I185+I208+I215+I227+I231)</f>
        <v>0</v>
      </c>
      <c r="J184" s="276">
        <f>SUM(J185+J208+J215+J227+J231)</f>
        <v>0</v>
      </c>
      <c r="K184" s="276">
        <f>SUM(K185+K208+K215+K227+K231)</f>
        <v>0</v>
      </c>
      <c r="L184" s="276">
        <f>SUM(L185+L208+L215+L227+L231)</f>
        <v>0</v>
      </c>
    </row>
    <row r="185" spans="1:12" ht="30.75" hidden="1" customHeight="1">
      <c r="A185" s="36">
        <v>3</v>
      </c>
      <c r="B185" s="47">
        <v>1</v>
      </c>
      <c r="C185" s="36">
        <v>1</v>
      </c>
      <c r="D185" s="41"/>
      <c r="E185" s="41"/>
      <c r="F185" s="63"/>
      <c r="G185" s="172" t="s">
        <v>659</v>
      </c>
      <c r="H185" s="294">
        <v>153</v>
      </c>
      <c r="I185" s="276">
        <f>SUM(I186+I189+I194+I200+I205)</f>
        <v>0</v>
      </c>
      <c r="J185" s="283">
        <f>SUM(J186+J189+J194+J200+J205)</f>
        <v>0</v>
      </c>
      <c r="K185" s="274">
        <f>SUM(K186+K189+K194+K200+K205)</f>
        <v>0</v>
      </c>
      <c r="L185" s="273">
        <f>SUM(L186+L189+L194+L200+L205)</f>
        <v>0</v>
      </c>
    </row>
    <row r="186" spans="1:12" ht="12.75" hidden="1" customHeight="1">
      <c r="A186" s="26">
        <v>3</v>
      </c>
      <c r="B186" s="45">
        <v>1</v>
      </c>
      <c r="C186" s="26">
        <v>1</v>
      </c>
      <c r="D186" s="37">
        <v>1</v>
      </c>
      <c r="E186" s="37"/>
      <c r="F186" s="66"/>
      <c r="G186" s="172" t="s">
        <v>724</v>
      </c>
      <c r="H186" s="294">
        <v>154</v>
      </c>
      <c r="I186" s="273">
        <f>I187</f>
        <v>0</v>
      </c>
      <c r="J186" s="284">
        <f>J187</f>
        <v>0</v>
      </c>
      <c r="K186" s="285">
        <f>K187</f>
        <v>0</v>
      </c>
      <c r="L186" s="276">
        <f>L187</f>
        <v>0</v>
      </c>
    </row>
    <row r="187" spans="1:12" ht="13.5" hidden="1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/>
      <c r="G187" s="172" t="s">
        <v>724</v>
      </c>
      <c r="H187" s="294">
        <v>155</v>
      </c>
      <c r="I187" s="276">
        <f>I188</f>
        <v>0</v>
      </c>
      <c r="J187" s="273">
        <f t="shared" ref="J187:L187" si="30">J188</f>
        <v>0</v>
      </c>
      <c r="K187" s="273">
        <f t="shared" si="30"/>
        <v>0</v>
      </c>
      <c r="L187" s="273">
        <f t="shared" si="30"/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>
        <v>1</v>
      </c>
      <c r="G188" s="172" t="s">
        <v>724</v>
      </c>
      <c r="H188" s="294">
        <v>156</v>
      </c>
      <c r="I188" s="273"/>
      <c r="J188" s="273"/>
      <c r="K188" s="273"/>
      <c r="L188" s="273"/>
    </row>
    <row r="189" spans="1:12" ht="14.25" hidden="1" customHeight="1">
      <c r="A189" s="36">
        <v>3</v>
      </c>
      <c r="B189" s="41">
        <v>1</v>
      </c>
      <c r="C189" s="41">
        <v>1</v>
      </c>
      <c r="D189" s="41">
        <v>2</v>
      </c>
      <c r="E189" s="41"/>
      <c r="F189" s="29"/>
      <c r="G189" s="167" t="s">
        <v>701</v>
      </c>
      <c r="H189" s="294">
        <v>157</v>
      </c>
      <c r="I189" s="276">
        <f>I190</f>
        <v>0</v>
      </c>
      <c r="J189" s="284">
        <f>J190</f>
        <v>0</v>
      </c>
      <c r="K189" s="285">
        <f>K190</f>
        <v>0</v>
      </c>
      <c r="L189" s="276">
        <f>L190</f>
        <v>0</v>
      </c>
    </row>
    <row r="190" spans="1:12" ht="13.5" hidden="1" customHeight="1">
      <c r="A190" s="26">
        <v>3</v>
      </c>
      <c r="B190" s="37">
        <v>1</v>
      </c>
      <c r="C190" s="37">
        <v>1</v>
      </c>
      <c r="D190" s="37">
        <v>2</v>
      </c>
      <c r="E190" s="37">
        <v>1</v>
      </c>
      <c r="F190" s="31"/>
      <c r="G190" s="167" t="s">
        <v>701</v>
      </c>
      <c r="H190" s="294">
        <v>158</v>
      </c>
      <c r="I190" s="273">
        <f>SUM(I191:I193)</f>
        <v>0</v>
      </c>
      <c r="J190" s="283">
        <f>SUM(J191:J193)</f>
        <v>0</v>
      </c>
      <c r="K190" s="274">
        <f>SUM(K191:K193)</f>
        <v>0</v>
      </c>
      <c r="L190" s="273">
        <f>SUM(L191:L193)</f>
        <v>0</v>
      </c>
    </row>
    <row r="191" spans="1:12" ht="14.25" hidden="1" customHeight="1">
      <c r="A191" s="36">
        <v>3</v>
      </c>
      <c r="B191" s="41">
        <v>1</v>
      </c>
      <c r="C191" s="41">
        <v>1</v>
      </c>
      <c r="D191" s="41">
        <v>2</v>
      </c>
      <c r="E191" s="41">
        <v>1</v>
      </c>
      <c r="F191" s="29">
        <v>1</v>
      </c>
      <c r="G191" s="167" t="s">
        <v>702</v>
      </c>
      <c r="H191" s="294">
        <v>159</v>
      </c>
      <c r="I191" s="276"/>
      <c r="J191" s="276"/>
      <c r="K191" s="276"/>
      <c r="L191" s="279"/>
    </row>
    <row r="192" spans="1:12" ht="14.25" hidden="1" customHeight="1">
      <c r="A192" s="26">
        <v>3</v>
      </c>
      <c r="B192" s="37">
        <v>1</v>
      </c>
      <c r="C192" s="37">
        <v>1</v>
      </c>
      <c r="D192" s="37">
        <v>2</v>
      </c>
      <c r="E192" s="37">
        <v>1</v>
      </c>
      <c r="F192" s="31">
        <v>2</v>
      </c>
      <c r="G192" s="168" t="s">
        <v>703</v>
      </c>
      <c r="H192" s="294">
        <v>160</v>
      </c>
      <c r="I192" s="273"/>
      <c r="J192" s="273"/>
      <c r="K192" s="273"/>
      <c r="L192" s="273"/>
    </row>
    <row r="193" spans="1:12" ht="26.25" hidden="1" customHeight="1">
      <c r="A193" s="36">
        <v>3</v>
      </c>
      <c r="B193" s="41">
        <v>1</v>
      </c>
      <c r="C193" s="41">
        <v>1</v>
      </c>
      <c r="D193" s="41">
        <v>2</v>
      </c>
      <c r="E193" s="41">
        <v>1</v>
      </c>
      <c r="F193" s="29">
        <v>3</v>
      </c>
      <c r="G193" s="167" t="s">
        <v>596</v>
      </c>
      <c r="H193" s="294">
        <v>161</v>
      </c>
      <c r="I193" s="276"/>
      <c r="J193" s="276"/>
      <c r="K193" s="276"/>
      <c r="L193" s="279"/>
    </row>
    <row r="194" spans="1:12" ht="14.25" hidden="1" customHeight="1">
      <c r="A194" s="26">
        <v>3</v>
      </c>
      <c r="B194" s="37">
        <v>1</v>
      </c>
      <c r="C194" s="37">
        <v>1</v>
      </c>
      <c r="D194" s="37">
        <v>3</v>
      </c>
      <c r="E194" s="37"/>
      <c r="F194" s="31"/>
      <c r="G194" s="168" t="s">
        <v>704</v>
      </c>
      <c r="H194" s="294">
        <v>162</v>
      </c>
      <c r="I194" s="273">
        <f>I195</f>
        <v>0</v>
      </c>
      <c r="J194" s="283">
        <f>J195</f>
        <v>0</v>
      </c>
      <c r="K194" s="274">
        <f>K195</f>
        <v>0</v>
      </c>
      <c r="L194" s="273">
        <f>L195</f>
        <v>0</v>
      </c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/>
      <c r="G195" s="168" t="s">
        <v>704</v>
      </c>
      <c r="H195" s="294">
        <v>163</v>
      </c>
      <c r="I195" s="273">
        <f>SUM(I196:I198)</f>
        <v>0</v>
      </c>
      <c r="J195" s="273">
        <f>SUM(J196:J198)</f>
        <v>0</v>
      </c>
      <c r="K195" s="273">
        <f>SUM(K196:K198)</f>
        <v>0</v>
      </c>
      <c r="L195" s="273">
        <f>SUM(L196:L198)</f>
        <v>0</v>
      </c>
    </row>
    <row r="196" spans="1:12" ht="13.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1</v>
      </c>
      <c r="G196" s="168" t="s">
        <v>705</v>
      </c>
      <c r="H196" s="294">
        <v>164</v>
      </c>
      <c r="I196" s="273"/>
      <c r="J196" s="273"/>
      <c r="K196" s="273"/>
      <c r="L196" s="279"/>
    </row>
    <row r="197" spans="1:12" ht="15.7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2</v>
      </c>
      <c r="G197" s="168" t="s">
        <v>706</v>
      </c>
      <c r="H197" s="294">
        <v>165</v>
      </c>
      <c r="I197" s="276"/>
      <c r="J197" s="273"/>
      <c r="K197" s="273"/>
      <c r="L197" s="273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3</v>
      </c>
      <c r="G198" s="172" t="s">
        <v>707</v>
      </c>
      <c r="H198" s="294">
        <v>166</v>
      </c>
      <c r="I198" s="276"/>
      <c r="J198" s="280"/>
      <c r="K198" s="280"/>
      <c r="L198" s="280"/>
    </row>
    <row r="199" spans="1:12" ht="25.5" hidden="1">
      <c r="A199" s="34">
        <v>3</v>
      </c>
      <c r="B199" s="39">
        <v>1</v>
      </c>
      <c r="C199" s="39">
        <v>1</v>
      </c>
      <c r="D199" s="39">
        <v>3</v>
      </c>
      <c r="E199" s="39">
        <v>1</v>
      </c>
      <c r="F199" s="54">
        <v>4</v>
      </c>
      <c r="G199" s="295" t="s">
        <v>730</v>
      </c>
      <c r="H199" s="294">
        <v>167</v>
      </c>
      <c r="I199" s="298"/>
      <c r="J199" s="283"/>
      <c r="K199" s="273"/>
      <c r="L199" s="273"/>
    </row>
    <row r="200" spans="1:12" ht="18" hidden="1" customHeight="1">
      <c r="A200" s="34">
        <v>3</v>
      </c>
      <c r="B200" s="39">
        <v>1</v>
      </c>
      <c r="C200" s="39">
        <v>1</v>
      </c>
      <c r="D200" s="39">
        <v>4</v>
      </c>
      <c r="E200" s="39"/>
      <c r="F200" s="54"/>
      <c r="G200" s="171" t="s">
        <v>708</v>
      </c>
      <c r="H200" s="294">
        <v>168</v>
      </c>
      <c r="I200" s="273">
        <f>I201</f>
        <v>0</v>
      </c>
      <c r="J200" s="286">
        <f>J201</f>
        <v>0</v>
      </c>
      <c r="K200" s="287">
        <f>K201</f>
        <v>0</v>
      </c>
      <c r="L200" s="279">
        <f>L201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4</v>
      </c>
      <c r="E201" s="37">
        <v>1</v>
      </c>
      <c r="F201" s="31"/>
      <c r="G201" s="171" t="s">
        <v>708</v>
      </c>
      <c r="H201" s="294">
        <v>169</v>
      </c>
      <c r="I201" s="276">
        <f>SUM(I202:I204)</f>
        <v>0</v>
      </c>
      <c r="J201" s="283">
        <f>SUM(J202:J204)</f>
        <v>0</v>
      </c>
      <c r="K201" s="274">
        <f>SUM(K202:K204)</f>
        <v>0</v>
      </c>
      <c r="L201" s="273">
        <f>SUM(L202:L204)</f>
        <v>0</v>
      </c>
    </row>
    <row r="202" spans="1:12" ht="17.2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>
        <v>1</v>
      </c>
      <c r="G202" s="168" t="s">
        <v>709</v>
      </c>
      <c r="H202" s="294">
        <v>170</v>
      </c>
      <c r="I202" s="273"/>
      <c r="J202" s="273"/>
      <c r="K202" s="273"/>
      <c r="L202" s="279"/>
    </row>
    <row r="203" spans="1:12" ht="25.5" hidden="1" customHeight="1">
      <c r="A203" s="36">
        <v>3</v>
      </c>
      <c r="B203" s="41">
        <v>1</v>
      </c>
      <c r="C203" s="41">
        <v>1</v>
      </c>
      <c r="D203" s="41">
        <v>4</v>
      </c>
      <c r="E203" s="41">
        <v>1</v>
      </c>
      <c r="F203" s="29">
        <v>2</v>
      </c>
      <c r="G203" s="167" t="s">
        <v>746</v>
      </c>
      <c r="H203" s="294">
        <v>171</v>
      </c>
      <c r="I203" s="276"/>
      <c r="J203" s="276"/>
      <c r="K203" s="274"/>
      <c r="L203" s="273"/>
    </row>
    <row r="204" spans="1:12" ht="14.25" hidden="1" customHeight="1">
      <c r="A204" s="26">
        <v>3</v>
      </c>
      <c r="B204" s="37">
        <v>1</v>
      </c>
      <c r="C204" s="37">
        <v>1</v>
      </c>
      <c r="D204" s="37">
        <v>4</v>
      </c>
      <c r="E204" s="37">
        <v>1</v>
      </c>
      <c r="F204" s="31">
        <v>3</v>
      </c>
      <c r="G204" s="168" t="s">
        <v>710</v>
      </c>
      <c r="H204" s="294">
        <v>172</v>
      </c>
      <c r="I204" s="276"/>
      <c r="J204" s="276"/>
      <c r="K204" s="276"/>
      <c r="L204" s="273"/>
    </row>
    <row r="205" spans="1:12" ht="25.5" hidden="1" customHeight="1">
      <c r="A205" s="26">
        <v>3</v>
      </c>
      <c r="B205" s="37">
        <v>1</v>
      </c>
      <c r="C205" s="37">
        <v>1</v>
      </c>
      <c r="D205" s="37">
        <v>5</v>
      </c>
      <c r="E205" s="37"/>
      <c r="F205" s="31"/>
      <c r="G205" s="168" t="s">
        <v>711</v>
      </c>
      <c r="H205" s="294">
        <v>173</v>
      </c>
      <c r="I205" s="273">
        <f>I206</f>
        <v>0</v>
      </c>
      <c r="J205" s="283">
        <f t="shared" ref="J205:L206" si="31">J206</f>
        <v>0</v>
      </c>
      <c r="K205" s="274">
        <f t="shared" si="31"/>
        <v>0</v>
      </c>
      <c r="L205" s="273">
        <f t="shared" si="31"/>
        <v>0</v>
      </c>
    </row>
    <row r="206" spans="1:12" ht="26.25" hidden="1" customHeight="1">
      <c r="A206" s="34">
        <v>3</v>
      </c>
      <c r="B206" s="39">
        <v>1</v>
      </c>
      <c r="C206" s="39">
        <v>1</v>
      </c>
      <c r="D206" s="39">
        <v>5</v>
      </c>
      <c r="E206" s="39">
        <v>1</v>
      </c>
      <c r="F206" s="54"/>
      <c r="G206" s="168" t="s">
        <v>711</v>
      </c>
      <c r="H206" s="294">
        <v>174</v>
      </c>
      <c r="I206" s="274">
        <f>I207</f>
        <v>0</v>
      </c>
      <c r="J206" s="274">
        <f t="shared" si="31"/>
        <v>0</v>
      </c>
      <c r="K206" s="274">
        <f t="shared" si="31"/>
        <v>0</v>
      </c>
      <c r="L206" s="274">
        <f t="shared" si="31"/>
        <v>0</v>
      </c>
    </row>
    <row r="207" spans="1:12" ht="27" hidden="1" customHeight="1">
      <c r="A207" s="26">
        <v>3</v>
      </c>
      <c r="B207" s="37">
        <v>1</v>
      </c>
      <c r="C207" s="37">
        <v>1</v>
      </c>
      <c r="D207" s="37">
        <v>5</v>
      </c>
      <c r="E207" s="37">
        <v>1</v>
      </c>
      <c r="F207" s="31">
        <v>1</v>
      </c>
      <c r="G207" s="168" t="s">
        <v>711</v>
      </c>
      <c r="H207" s="294">
        <v>175</v>
      </c>
      <c r="I207" s="276"/>
      <c r="J207" s="273"/>
      <c r="K207" s="273"/>
      <c r="L207" s="273"/>
    </row>
    <row r="208" spans="1:12" ht="26.25" hidden="1" customHeight="1">
      <c r="A208" s="34">
        <v>3</v>
      </c>
      <c r="B208" s="39">
        <v>1</v>
      </c>
      <c r="C208" s="39">
        <v>2</v>
      </c>
      <c r="D208" s="39"/>
      <c r="E208" s="39"/>
      <c r="F208" s="54"/>
      <c r="G208" s="171" t="s">
        <v>603</v>
      </c>
      <c r="H208" s="294">
        <v>176</v>
      </c>
      <c r="I208" s="273">
        <f>I209</f>
        <v>0</v>
      </c>
      <c r="J208" s="286">
        <f t="shared" ref="I208:L209" si="32">J209</f>
        <v>0</v>
      </c>
      <c r="K208" s="287">
        <f t="shared" si="32"/>
        <v>0</v>
      </c>
      <c r="L208" s="279">
        <f t="shared" si="32"/>
        <v>0</v>
      </c>
    </row>
    <row r="209" spans="1:16" ht="25.5" hidden="1" customHeight="1">
      <c r="A209" s="26">
        <v>3</v>
      </c>
      <c r="B209" s="37">
        <v>1</v>
      </c>
      <c r="C209" s="37">
        <v>2</v>
      </c>
      <c r="D209" s="37">
        <v>1</v>
      </c>
      <c r="E209" s="37"/>
      <c r="F209" s="31"/>
      <c r="G209" s="171" t="s">
        <v>603</v>
      </c>
      <c r="H209" s="294">
        <v>177</v>
      </c>
      <c r="I209" s="276">
        <f t="shared" si="32"/>
        <v>0</v>
      </c>
      <c r="J209" s="283">
        <f t="shared" si="32"/>
        <v>0</v>
      </c>
      <c r="K209" s="274">
        <f t="shared" si="32"/>
        <v>0</v>
      </c>
      <c r="L209" s="273">
        <f t="shared" si="32"/>
        <v>0</v>
      </c>
    </row>
    <row r="210" spans="1:16" ht="26.25" hidden="1" customHeight="1">
      <c r="A210" s="36">
        <v>3</v>
      </c>
      <c r="B210" s="41">
        <v>1</v>
      </c>
      <c r="C210" s="41">
        <v>2</v>
      </c>
      <c r="D210" s="41">
        <v>1</v>
      </c>
      <c r="E210" s="41">
        <v>1</v>
      </c>
      <c r="F210" s="29"/>
      <c r="G210" s="171" t="s">
        <v>603</v>
      </c>
      <c r="H210" s="294">
        <v>178</v>
      </c>
      <c r="I210" s="273">
        <f>SUM(I211:I214)</f>
        <v>0</v>
      </c>
      <c r="J210" s="284">
        <f>SUM(J211:J214)</f>
        <v>0</v>
      </c>
      <c r="K210" s="285">
        <f>SUM(K211:K214)</f>
        <v>0</v>
      </c>
      <c r="L210" s="276">
        <f>SUM(L211:L214)</f>
        <v>0</v>
      </c>
    </row>
    <row r="211" spans="1:16" ht="41.25" hidden="1" customHeight="1">
      <c r="A211" s="26">
        <v>3</v>
      </c>
      <c r="B211" s="37">
        <v>1</v>
      </c>
      <c r="C211" s="37">
        <v>2</v>
      </c>
      <c r="D211" s="37">
        <v>1</v>
      </c>
      <c r="E211" s="37">
        <v>1</v>
      </c>
      <c r="F211" s="247">
        <v>2</v>
      </c>
      <c r="G211" s="168" t="s">
        <v>747</v>
      </c>
      <c r="H211" s="294">
        <v>179</v>
      </c>
      <c r="I211" s="273"/>
      <c r="J211" s="273"/>
      <c r="K211" s="273"/>
      <c r="L211" s="273"/>
    </row>
    <row r="212" spans="1:16" ht="14.25" hidden="1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47">
        <v>3</v>
      </c>
      <c r="G212" s="168" t="s">
        <v>712</v>
      </c>
      <c r="H212" s="294">
        <v>180</v>
      </c>
      <c r="I212" s="273"/>
      <c r="J212" s="273"/>
      <c r="K212" s="273"/>
      <c r="L212" s="273"/>
    </row>
    <row r="213" spans="1:16" ht="27.7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4</v>
      </c>
      <c r="G213" s="168" t="s">
        <v>713</v>
      </c>
      <c r="H213" s="294">
        <v>181</v>
      </c>
      <c r="I213" s="273"/>
      <c r="J213" s="273"/>
      <c r="K213" s="273"/>
      <c r="L213" s="273"/>
    </row>
    <row r="214" spans="1:16" ht="17.25" hidden="1" customHeight="1">
      <c r="A214" s="34">
        <v>3</v>
      </c>
      <c r="B214" s="50">
        <v>1</v>
      </c>
      <c r="C214" s="50">
        <v>2</v>
      </c>
      <c r="D214" s="49">
        <v>1</v>
      </c>
      <c r="E214" s="50">
        <v>1</v>
      </c>
      <c r="F214" s="248">
        <v>5</v>
      </c>
      <c r="G214" s="170" t="s">
        <v>714</v>
      </c>
      <c r="H214" s="294">
        <v>182</v>
      </c>
      <c r="I214" s="273"/>
      <c r="J214" s="273"/>
      <c r="K214" s="273"/>
      <c r="L214" s="279"/>
    </row>
    <row r="215" spans="1:16" ht="15" hidden="1" customHeight="1">
      <c r="A215" s="26">
        <v>3</v>
      </c>
      <c r="B215" s="37">
        <v>1</v>
      </c>
      <c r="C215" s="37">
        <v>3</v>
      </c>
      <c r="D215" s="26"/>
      <c r="E215" s="37"/>
      <c r="F215" s="31"/>
      <c r="G215" s="168" t="s">
        <v>606</v>
      </c>
      <c r="H215" s="294">
        <v>183</v>
      </c>
      <c r="I215" s="273">
        <f>SUM(I216+I219)</f>
        <v>0</v>
      </c>
      <c r="J215" s="283">
        <f>SUM(J216+J219)</f>
        <v>0</v>
      </c>
      <c r="K215" s="274">
        <f>SUM(K216+K219)</f>
        <v>0</v>
      </c>
      <c r="L215" s="273">
        <f>SUM(L216+L219)</f>
        <v>0</v>
      </c>
    </row>
    <row r="216" spans="1:16" ht="27.75" hidden="1" customHeight="1">
      <c r="A216" s="36">
        <v>3</v>
      </c>
      <c r="B216" s="41">
        <v>1</v>
      </c>
      <c r="C216" s="41">
        <v>3</v>
      </c>
      <c r="D216" s="36">
        <v>1</v>
      </c>
      <c r="E216" s="26"/>
      <c r="F216" s="29"/>
      <c r="G216" s="167" t="s">
        <v>715</v>
      </c>
      <c r="H216" s="294">
        <v>184</v>
      </c>
      <c r="I216" s="276">
        <f>I217</f>
        <v>0</v>
      </c>
      <c r="J216" s="284">
        <f t="shared" ref="I216:L217" si="33">J217</f>
        <v>0</v>
      </c>
      <c r="K216" s="285">
        <f t="shared" si="33"/>
        <v>0</v>
      </c>
      <c r="L216" s="276">
        <f t="shared" si="33"/>
        <v>0</v>
      </c>
    </row>
    <row r="217" spans="1:16" ht="30.75" hidden="1" customHeight="1">
      <c r="A217" s="26">
        <v>3</v>
      </c>
      <c r="B217" s="37">
        <v>1</v>
      </c>
      <c r="C217" s="37">
        <v>3</v>
      </c>
      <c r="D217" s="26">
        <v>1</v>
      </c>
      <c r="E217" s="26">
        <v>1</v>
      </c>
      <c r="F217" s="31"/>
      <c r="G217" s="167" t="s">
        <v>715</v>
      </c>
      <c r="H217" s="294">
        <v>185</v>
      </c>
      <c r="I217" s="273">
        <f t="shared" si="33"/>
        <v>0</v>
      </c>
      <c r="J217" s="283">
        <f t="shared" si="33"/>
        <v>0</v>
      </c>
      <c r="K217" s="274">
        <f t="shared" si="33"/>
        <v>0</v>
      </c>
      <c r="L217" s="273">
        <f t="shared" si="33"/>
        <v>0</v>
      </c>
    </row>
    <row r="218" spans="1:16" ht="27.75" hidden="1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167" t="s">
        <v>715</v>
      </c>
      <c r="H218" s="294">
        <v>186</v>
      </c>
      <c r="I218" s="279"/>
      <c r="J218" s="279"/>
      <c r="K218" s="279"/>
      <c r="L218" s="279"/>
    </row>
    <row r="219" spans="1:16" ht="15" hidden="1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168" t="s">
        <v>716</v>
      </c>
      <c r="H219" s="294">
        <v>187</v>
      </c>
      <c r="I219" s="273">
        <f>I220</f>
        <v>0</v>
      </c>
      <c r="J219" s="283">
        <f>J220</f>
        <v>0</v>
      </c>
      <c r="K219" s="274">
        <f>K220</f>
        <v>0</v>
      </c>
      <c r="L219" s="273">
        <f>L220</f>
        <v>0</v>
      </c>
    </row>
    <row r="220" spans="1:16" ht="15.75" hidden="1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168" t="s">
        <v>716</v>
      </c>
      <c r="H220" s="294">
        <v>188</v>
      </c>
      <c r="I220" s="273">
        <f t="shared" ref="I220:P220" si="34">SUM(I221:I226)</f>
        <v>0</v>
      </c>
      <c r="J220" s="273">
        <f t="shared" si="34"/>
        <v>0</v>
      </c>
      <c r="K220" s="273">
        <f t="shared" si="34"/>
        <v>0</v>
      </c>
      <c r="L220" s="273">
        <f t="shared" si="34"/>
        <v>0</v>
      </c>
      <c r="M220" s="78">
        <f t="shared" si="34"/>
        <v>0</v>
      </c>
      <c r="N220" s="78">
        <f t="shared" si="34"/>
        <v>0</v>
      </c>
      <c r="O220" s="78">
        <f t="shared" si="34"/>
        <v>0</v>
      </c>
      <c r="P220" s="78">
        <f t="shared" si="34"/>
        <v>0</v>
      </c>
    </row>
    <row r="221" spans="1:16" ht="15" hidden="1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168" t="s">
        <v>717</v>
      </c>
      <c r="H221" s="294">
        <v>189</v>
      </c>
      <c r="I221" s="273"/>
      <c r="J221" s="273"/>
      <c r="K221" s="273"/>
      <c r="L221" s="279"/>
    </row>
    <row r="222" spans="1:16" ht="26.2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168" t="s">
        <v>718</v>
      </c>
      <c r="H222" s="294">
        <v>190</v>
      </c>
      <c r="I222" s="273"/>
      <c r="J222" s="273"/>
      <c r="K222" s="273"/>
      <c r="L222" s="273"/>
    </row>
    <row r="223" spans="1:16" ht="16.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168" t="s">
        <v>719</v>
      </c>
      <c r="H223" s="294">
        <v>191</v>
      </c>
      <c r="I223" s="273"/>
      <c r="J223" s="273"/>
      <c r="K223" s="273"/>
      <c r="L223" s="273"/>
    </row>
    <row r="224" spans="1:16" ht="27.7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168" t="s">
        <v>748</v>
      </c>
      <c r="H224" s="294">
        <v>192</v>
      </c>
      <c r="I224" s="273"/>
      <c r="J224" s="273"/>
      <c r="K224" s="273"/>
      <c r="L224" s="279"/>
    </row>
    <row r="225" spans="1:12" ht="15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167" t="s">
        <v>720</v>
      </c>
      <c r="H225" s="294">
        <v>193</v>
      </c>
      <c r="I225" s="273"/>
      <c r="J225" s="273"/>
      <c r="K225" s="273"/>
      <c r="L225" s="273"/>
    </row>
    <row r="226" spans="1:12" ht="13.5" hidden="1" customHeight="1">
      <c r="A226" s="65">
        <v>3</v>
      </c>
      <c r="B226" s="168">
        <v>1</v>
      </c>
      <c r="C226" s="65">
        <v>3</v>
      </c>
      <c r="D226" s="64">
        <v>2</v>
      </c>
      <c r="E226" s="64">
        <v>1</v>
      </c>
      <c r="F226" s="247">
        <v>6</v>
      </c>
      <c r="G226" s="167" t="s">
        <v>716</v>
      </c>
      <c r="H226" s="294">
        <v>194</v>
      </c>
      <c r="I226" s="273"/>
      <c r="J226" s="273"/>
      <c r="K226" s="273"/>
      <c r="L226" s="279"/>
    </row>
    <row r="227" spans="1:12" ht="27" hidden="1" customHeight="1">
      <c r="A227" s="36">
        <v>3</v>
      </c>
      <c r="B227" s="41">
        <v>1</v>
      </c>
      <c r="C227" s="41">
        <v>4</v>
      </c>
      <c r="D227" s="41"/>
      <c r="E227" s="41"/>
      <c r="F227" s="29"/>
      <c r="G227" s="167" t="s">
        <v>648</v>
      </c>
      <c r="H227" s="294">
        <v>195</v>
      </c>
      <c r="I227" s="276">
        <f>I228</f>
        <v>0</v>
      </c>
      <c r="J227" s="284">
        <f t="shared" ref="J227:L229" si="35">J228</f>
        <v>0</v>
      </c>
      <c r="K227" s="285">
        <f t="shared" si="35"/>
        <v>0</v>
      </c>
      <c r="L227" s="285">
        <f t="shared" si="35"/>
        <v>0</v>
      </c>
    </row>
    <row r="228" spans="1:12" ht="27" hidden="1" customHeight="1">
      <c r="A228" s="34">
        <v>3</v>
      </c>
      <c r="B228" s="50">
        <v>1</v>
      </c>
      <c r="C228" s="50">
        <v>4</v>
      </c>
      <c r="D228" s="50">
        <v>1</v>
      </c>
      <c r="E228" s="50"/>
      <c r="F228" s="55"/>
      <c r="G228" s="167" t="s">
        <v>648</v>
      </c>
      <c r="H228" s="294">
        <v>196</v>
      </c>
      <c r="I228" s="280">
        <f>I229</f>
        <v>0</v>
      </c>
      <c r="J228" s="292">
        <f t="shared" si="35"/>
        <v>0</v>
      </c>
      <c r="K228" s="281">
        <f t="shared" si="35"/>
        <v>0</v>
      </c>
      <c r="L228" s="281">
        <f t="shared" si="35"/>
        <v>0</v>
      </c>
    </row>
    <row r="229" spans="1:12" ht="27.75" hidden="1" customHeight="1">
      <c r="A229" s="26">
        <v>3</v>
      </c>
      <c r="B229" s="37">
        <v>1</v>
      </c>
      <c r="C229" s="37">
        <v>4</v>
      </c>
      <c r="D229" s="37">
        <v>1</v>
      </c>
      <c r="E229" s="37">
        <v>1</v>
      </c>
      <c r="F229" s="31"/>
      <c r="G229" s="167" t="s">
        <v>649</v>
      </c>
      <c r="H229" s="294">
        <v>197</v>
      </c>
      <c r="I229" s="273">
        <f>I230</f>
        <v>0</v>
      </c>
      <c r="J229" s="283">
        <f t="shared" si="35"/>
        <v>0</v>
      </c>
      <c r="K229" s="274">
        <f t="shared" si="35"/>
        <v>0</v>
      </c>
      <c r="L229" s="274">
        <f t="shared" si="35"/>
        <v>0</v>
      </c>
    </row>
    <row r="230" spans="1:12" ht="27" hidden="1" customHeight="1">
      <c r="A230" s="27">
        <v>3</v>
      </c>
      <c r="B230" s="26">
        <v>1</v>
      </c>
      <c r="C230" s="37">
        <v>4</v>
      </c>
      <c r="D230" s="37">
        <v>1</v>
      </c>
      <c r="E230" s="37">
        <v>1</v>
      </c>
      <c r="F230" s="31">
        <v>1</v>
      </c>
      <c r="G230" s="167" t="s">
        <v>649</v>
      </c>
      <c r="H230" s="294">
        <v>198</v>
      </c>
      <c r="I230" s="273"/>
      <c r="J230" s="273"/>
      <c r="K230" s="273"/>
      <c r="L230" s="273"/>
    </row>
    <row r="231" spans="1:12" ht="26.25" hidden="1" customHeight="1">
      <c r="A231" s="27">
        <v>3</v>
      </c>
      <c r="B231" s="37">
        <v>1</v>
      </c>
      <c r="C231" s="37">
        <v>5</v>
      </c>
      <c r="D231" s="37"/>
      <c r="E231" s="37"/>
      <c r="F231" s="31"/>
      <c r="G231" s="168" t="s">
        <v>749</v>
      </c>
      <c r="H231" s="294">
        <v>199</v>
      </c>
      <c r="I231" s="273">
        <f>I232</f>
        <v>0</v>
      </c>
      <c r="J231" s="273">
        <f t="shared" ref="J231:L232" si="36">J232</f>
        <v>0</v>
      </c>
      <c r="K231" s="273">
        <f t="shared" si="36"/>
        <v>0</v>
      </c>
      <c r="L231" s="273">
        <f t="shared" si="36"/>
        <v>0</v>
      </c>
    </row>
    <row r="232" spans="1:12" ht="30" hidden="1" customHeight="1">
      <c r="A232" s="27">
        <v>3</v>
      </c>
      <c r="B232" s="37">
        <v>1</v>
      </c>
      <c r="C232" s="37">
        <v>5</v>
      </c>
      <c r="D232" s="37">
        <v>1</v>
      </c>
      <c r="E232" s="37"/>
      <c r="F232" s="31"/>
      <c r="G232" s="168" t="s">
        <v>749</v>
      </c>
      <c r="H232" s="294">
        <v>200</v>
      </c>
      <c r="I232" s="273">
        <f>I233</f>
        <v>0</v>
      </c>
      <c r="J232" s="273">
        <f t="shared" si="36"/>
        <v>0</v>
      </c>
      <c r="K232" s="273">
        <f t="shared" si="36"/>
        <v>0</v>
      </c>
      <c r="L232" s="273">
        <f t="shared" si="36"/>
        <v>0</v>
      </c>
    </row>
    <row r="233" spans="1:12" ht="27" hidden="1" customHeight="1">
      <c r="A233" s="27">
        <v>3</v>
      </c>
      <c r="B233" s="37">
        <v>1</v>
      </c>
      <c r="C233" s="37">
        <v>5</v>
      </c>
      <c r="D233" s="37">
        <v>1</v>
      </c>
      <c r="E233" s="37">
        <v>1</v>
      </c>
      <c r="F233" s="31"/>
      <c r="G233" s="168" t="s">
        <v>749</v>
      </c>
      <c r="H233" s="294">
        <v>201</v>
      </c>
      <c r="I233" s="273">
        <f>SUM(I234:I236)</f>
        <v>0</v>
      </c>
      <c r="J233" s="273">
        <f>SUM(J234:J236)</f>
        <v>0</v>
      </c>
      <c r="K233" s="273">
        <f>SUM(K234:K236)</f>
        <v>0</v>
      </c>
      <c r="L233" s="273">
        <f>SUM(L234:L236)</f>
        <v>0</v>
      </c>
    </row>
    <row r="234" spans="1:12" ht="21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>
        <v>1</v>
      </c>
      <c r="G234" s="216" t="s">
        <v>721</v>
      </c>
      <c r="H234" s="294">
        <v>202</v>
      </c>
      <c r="I234" s="273"/>
      <c r="J234" s="273"/>
      <c r="K234" s="273"/>
      <c r="L234" s="273"/>
    </row>
    <row r="235" spans="1:12" ht="25.5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2</v>
      </c>
      <c r="G235" s="216" t="s">
        <v>722</v>
      </c>
      <c r="H235" s="294">
        <v>203</v>
      </c>
      <c r="I235" s="273"/>
      <c r="J235" s="273"/>
      <c r="K235" s="273"/>
      <c r="L235" s="273"/>
    </row>
    <row r="236" spans="1:12" ht="28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3</v>
      </c>
      <c r="G236" s="216" t="s">
        <v>723</v>
      </c>
      <c r="H236" s="294">
        <v>204</v>
      </c>
      <c r="I236" s="273"/>
      <c r="J236" s="273"/>
      <c r="K236" s="273"/>
      <c r="L236" s="273"/>
    </row>
    <row r="237" spans="1:12" ht="41.25" hidden="1" customHeight="1">
      <c r="A237" s="35">
        <v>3</v>
      </c>
      <c r="B237" s="40">
        <v>2</v>
      </c>
      <c r="C237" s="40"/>
      <c r="D237" s="40"/>
      <c r="E237" s="40"/>
      <c r="F237" s="53"/>
      <c r="G237" s="46" t="s">
        <v>742</v>
      </c>
      <c r="H237" s="294">
        <v>205</v>
      </c>
      <c r="I237" s="273">
        <f>SUM(I238+I270)</f>
        <v>0</v>
      </c>
      <c r="J237" s="283">
        <f>SUM(J238+J270)</f>
        <v>0</v>
      </c>
      <c r="K237" s="274">
        <f>SUM(K238+K270)</f>
        <v>0</v>
      </c>
      <c r="L237" s="274">
        <f>SUM(L238+L270)</f>
        <v>0</v>
      </c>
    </row>
    <row r="238" spans="1:12" ht="26.25" hidden="1" customHeight="1">
      <c r="A238" s="250">
        <v>3</v>
      </c>
      <c r="B238" s="252">
        <v>2</v>
      </c>
      <c r="C238" s="217">
        <v>1</v>
      </c>
      <c r="D238" s="217"/>
      <c r="E238" s="217"/>
      <c r="F238" s="248"/>
      <c r="G238" s="170" t="s">
        <v>737</v>
      </c>
      <c r="H238" s="294">
        <v>206</v>
      </c>
      <c r="I238" s="280">
        <f>SUM(I239+I248+I252+I256+I260+I263+I266)</f>
        <v>0</v>
      </c>
      <c r="J238" s="292">
        <f>SUM(J239+J248+J252+J256+J260+J263+J266)</f>
        <v>0</v>
      </c>
      <c r="K238" s="281">
        <f>SUM(K239+K248+K252+K256+K260+K263+K266)</f>
        <v>0</v>
      </c>
      <c r="L238" s="281">
        <f>SUM(L239+L248+L252+L256+L260+L263+L266)</f>
        <v>0</v>
      </c>
    </row>
    <row r="239" spans="1:12" ht="15.75" hidden="1" customHeight="1">
      <c r="A239" s="65">
        <v>3</v>
      </c>
      <c r="B239" s="64">
        <v>2</v>
      </c>
      <c r="C239" s="64">
        <v>1</v>
      </c>
      <c r="D239" s="64">
        <v>1</v>
      </c>
      <c r="E239" s="64"/>
      <c r="F239" s="247"/>
      <c r="G239" s="168" t="s">
        <v>569</v>
      </c>
      <c r="H239" s="294">
        <v>207</v>
      </c>
      <c r="I239" s="280">
        <f>I240</f>
        <v>0</v>
      </c>
      <c r="J239" s="280">
        <f t="shared" ref="J239:L239" si="37">J240</f>
        <v>0</v>
      </c>
      <c r="K239" s="280">
        <f t="shared" si="37"/>
        <v>0</v>
      </c>
      <c r="L239" s="280">
        <f t="shared" si="37"/>
        <v>0</v>
      </c>
    </row>
    <row r="240" spans="1:12" ht="12" hidden="1" customHeight="1">
      <c r="A240" s="65">
        <v>3</v>
      </c>
      <c r="B240" s="65">
        <v>2</v>
      </c>
      <c r="C240" s="64">
        <v>1</v>
      </c>
      <c r="D240" s="64">
        <v>1</v>
      </c>
      <c r="E240" s="64">
        <v>1</v>
      </c>
      <c r="F240" s="247"/>
      <c r="G240" s="168" t="s">
        <v>13</v>
      </c>
      <c r="H240" s="294">
        <v>208</v>
      </c>
      <c r="I240" s="273">
        <f>SUM(I241:I241)</f>
        <v>0</v>
      </c>
      <c r="J240" s="283">
        <f>SUM(J241:J241)</f>
        <v>0</v>
      </c>
      <c r="K240" s="274">
        <f>SUM(K241:K241)</f>
        <v>0</v>
      </c>
      <c r="L240" s="274">
        <f>SUM(L241:L241)</f>
        <v>0</v>
      </c>
    </row>
    <row r="241" spans="1:12" ht="14.25" hidden="1" customHeight="1">
      <c r="A241" s="250">
        <v>3</v>
      </c>
      <c r="B241" s="250">
        <v>2</v>
      </c>
      <c r="C241" s="217">
        <v>1</v>
      </c>
      <c r="D241" s="217">
        <v>1</v>
      </c>
      <c r="E241" s="217">
        <v>1</v>
      </c>
      <c r="F241" s="248">
        <v>1</v>
      </c>
      <c r="G241" s="170" t="s">
        <v>13</v>
      </c>
      <c r="H241" s="294">
        <v>209</v>
      </c>
      <c r="I241" s="273"/>
      <c r="J241" s="273"/>
      <c r="K241" s="273"/>
      <c r="L241" s="273"/>
    </row>
    <row r="242" spans="1:12" ht="14.25" hidden="1" customHeight="1">
      <c r="A242" s="250">
        <v>3</v>
      </c>
      <c r="B242" s="217">
        <v>2</v>
      </c>
      <c r="C242" s="217">
        <v>1</v>
      </c>
      <c r="D242" s="217">
        <v>1</v>
      </c>
      <c r="E242" s="217">
        <v>2</v>
      </c>
      <c r="F242" s="248"/>
      <c r="G242" s="170" t="s">
        <v>273</v>
      </c>
      <c r="H242" s="294">
        <v>210</v>
      </c>
      <c r="I242" s="273">
        <f>SUM(I243:I244)</f>
        <v>0</v>
      </c>
      <c r="J242" s="273">
        <f t="shared" ref="J242:L242" si="38">SUM(J243:J244)</f>
        <v>0</v>
      </c>
      <c r="K242" s="273">
        <f t="shared" si="38"/>
        <v>0</v>
      </c>
      <c r="L242" s="273">
        <f t="shared" si="38"/>
        <v>0</v>
      </c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>
        <v>1</v>
      </c>
      <c r="G243" s="170" t="s">
        <v>274</v>
      </c>
      <c r="H243" s="294">
        <v>211</v>
      </c>
      <c r="I243" s="273"/>
      <c r="J243" s="273"/>
      <c r="K243" s="273"/>
      <c r="L243" s="273"/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2</v>
      </c>
      <c r="G244" s="170" t="s">
        <v>275</v>
      </c>
      <c r="H244" s="294">
        <v>212</v>
      </c>
      <c r="I244" s="273"/>
      <c r="J244" s="273"/>
      <c r="K244" s="273"/>
      <c r="L244" s="273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3</v>
      </c>
      <c r="F245" s="299"/>
      <c r="G245" s="170" t="s">
        <v>278</v>
      </c>
      <c r="H245" s="294">
        <v>213</v>
      </c>
      <c r="I245" s="273">
        <f>SUM(I246:I247)</f>
        <v>0</v>
      </c>
      <c r="J245" s="273">
        <f t="shared" ref="J245:L245" si="39">SUM(J246:J247)</f>
        <v>0</v>
      </c>
      <c r="K245" s="273">
        <f t="shared" si="39"/>
        <v>0</v>
      </c>
      <c r="L245" s="273">
        <f t="shared" si="39"/>
        <v>0</v>
      </c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48">
        <v>1</v>
      </c>
      <c r="G246" s="170" t="s">
        <v>276</v>
      </c>
      <c r="H246" s="294">
        <v>214</v>
      </c>
      <c r="I246" s="273"/>
      <c r="J246" s="273"/>
      <c r="K246" s="273"/>
      <c r="L246" s="273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2</v>
      </c>
      <c r="G247" s="170" t="s">
        <v>277</v>
      </c>
      <c r="H247" s="294">
        <v>215</v>
      </c>
      <c r="I247" s="273"/>
      <c r="J247" s="273"/>
      <c r="K247" s="273"/>
      <c r="L247" s="273"/>
    </row>
    <row r="248" spans="1:12" ht="27" hidden="1" customHeight="1">
      <c r="A248" s="26">
        <v>3</v>
      </c>
      <c r="B248" s="37">
        <v>2</v>
      </c>
      <c r="C248" s="37">
        <v>1</v>
      </c>
      <c r="D248" s="37">
        <v>2</v>
      </c>
      <c r="E248" s="37"/>
      <c r="F248" s="31"/>
      <c r="G248" s="168" t="s">
        <v>612</v>
      </c>
      <c r="H248" s="294">
        <v>216</v>
      </c>
      <c r="I248" s="273">
        <f>I249</f>
        <v>0</v>
      </c>
      <c r="J248" s="273">
        <f t="shared" ref="J248:L248" si="40">J249</f>
        <v>0</v>
      </c>
      <c r="K248" s="273">
        <f t="shared" si="40"/>
        <v>0</v>
      </c>
      <c r="L248" s="273">
        <f t="shared" si="40"/>
        <v>0</v>
      </c>
    </row>
    <row r="249" spans="1:12" ht="14.25" hidden="1" customHeight="1">
      <c r="A249" s="26">
        <v>3</v>
      </c>
      <c r="B249" s="37">
        <v>2</v>
      </c>
      <c r="C249" s="37">
        <v>1</v>
      </c>
      <c r="D249" s="37">
        <v>2</v>
      </c>
      <c r="E249" s="37">
        <v>1</v>
      </c>
      <c r="F249" s="31"/>
      <c r="G249" s="168" t="s">
        <v>612</v>
      </c>
      <c r="H249" s="294">
        <v>217</v>
      </c>
      <c r="I249" s="273">
        <f>SUM(I250:I251)</f>
        <v>0</v>
      </c>
      <c r="J249" s="283">
        <f>SUM(J250:J251)</f>
        <v>0</v>
      </c>
      <c r="K249" s="274">
        <f>SUM(K250:K251)</f>
        <v>0</v>
      </c>
      <c r="L249" s="274">
        <f>SUM(L250:L251)</f>
        <v>0</v>
      </c>
    </row>
    <row r="250" spans="1:12" ht="27" hidden="1" customHeight="1">
      <c r="A250" s="34">
        <v>3</v>
      </c>
      <c r="B250" s="49">
        <v>2</v>
      </c>
      <c r="C250" s="50">
        <v>1</v>
      </c>
      <c r="D250" s="50">
        <v>2</v>
      </c>
      <c r="E250" s="50">
        <v>1</v>
      </c>
      <c r="F250" s="55">
        <v>1</v>
      </c>
      <c r="G250" s="170" t="s">
        <v>613</v>
      </c>
      <c r="H250" s="294">
        <v>218</v>
      </c>
      <c r="I250" s="273"/>
      <c r="J250" s="273"/>
      <c r="K250" s="273"/>
      <c r="L250" s="273"/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2</v>
      </c>
      <c r="E251" s="37">
        <v>1</v>
      </c>
      <c r="F251" s="31">
        <v>2</v>
      </c>
      <c r="G251" s="168" t="s">
        <v>614</v>
      </c>
      <c r="H251" s="294">
        <v>219</v>
      </c>
      <c r="I251" s="273"/>
      <c r="J251" s="273"/>
      <c r="K251" s="273"/>
      <c r="L251" s="273"/>
    </row>
    <row r="252" spans="1:12" ht="26.25" hidden="1" customHeight="1">
      <c r="A252" s="36">
        <v>3</v>
      </c>
      <c r="B252" s="41">
        <v>2</v>
      </c>
      <c r="C252" s="41">
        <v>1</v>
      </c>
      <c r="D252" s="41">
        <v>3</v>
      </c>
      <c r="E252" s="41"/>
      <c r="F252" s="29"/>
      <c r="G252" s="167" t="s">
        <v>615</v>
      </c>
      <c r="H252" s="294">
        <v>220</v>
      </c>
      <c r="I252" s="276">
        <f>I253</f>
        <v>0</v>
      </c>
      <c r="J252" s="284">
        <f>J253</f>
        <v>0</v>
      </c>
      <c r="K252" s="285">
        <f>K253</f>
        <v>0</v>
      </c>
      <c r="L252" s="285">
        <f>L253</f>
        <v>0</v>
      </c>
    </row>
    <row r="253" spans="1:12" ht="29.25" hidden="1" customHeight="1">
      <c r="A253" s="26">
        <v>3</v>
      </c>
      <c r="B253" s="37">
        <v>2</v>
      </c>
      <c r="C253" s="37">
        <v>1</v>
      </c>
      <c r="D253" s="37">
        <v>3</v>
      </c>
      <c r="E253" s="37">
        <v>1</v>
      </c>
      <c r="F253" s="31"/>
      <c r="G253" s="167" t="s">
        <v>615</v>
      </c>
      <c r="H253" s="294">
        <v>221</v>
      </c>
      <c r="I253" s="273">
        <f>I254+I255</f>
        <v>0</v>
      </c>
      <c r="J253" s="273">
        <f>J254+J255</f>
        <v>0</v>
      </c>
      <c r="K253" s="273">
        <f>K254+K255</f>
        <v>0</v>
      </c>
      <c r="L253" s="273">
        <f>L254+L255</f>
        <v>0</v>
      </c>
    </row>
    <row r="254" spans="1:12" ht="30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>
        <v>1</v>
      </c>
      <c r="G254" s="168" t="s">
        <v>616</v>
      </c>
      <c r="H254" s="294">
        <v>222</v>
      </c>
      <c r="I254" s="273"/>
      <c r="J254" s="273"/>
      <c r="K254" s="273"/>
      <c r="L254" s="273"/>
    </row>
    <row r="255" spans="1:12" ht="27.75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2</v>
      </c>
      <c r="G255" s="168" t="s">
        <v>617</v>
      </c>
      <c r="H255" s="294">
        <v>223</v>
      </c>
      <c r="I255" s="279"/>
      <c r="J255" s="281"/>
      <c r="K255" s="279"/>
      <c r="L255" s="279"/>
    </row>
    <row r="256" spans="1:12" ht="12" hidden="1" customHeight="1">
      <c r="A256" s="26">
        <v>3</v>
      </c>
      <c r="B256" s="37">
        <v>2</v>
      </c>
      <c r="C256" s="37">
        <v>1</v>
      </c>
      <c r="D256" s="37">
        <v>4</v>
      </c>
      <c r="E256" s="37"/>
      <c r="F256" s="31"/>
      <c r="G256" s="168" t="s">
        <v>618</v>
      </c>
      <c r="H256" s="294">
        <v>224</v>
      </c>
      <c r="I256" s="273">
        <f>I257</f>
        <v>0</v>
      </c>
      <c r="J256" s="274">
        <f>J257</f>
        <v>0</v>
      </c>
      <c r="K256" s="273">
        <f>K257</f>
        <v>0</v>
      </c>
      <c r="L256" s="274">
        <f>L257</f>
        <v>0</v>
      </c>
    </row>
    <row r="257" spans="1:12" ht="14.25" hidden="1" customHeight="1">
      <c r="A257" s="36">
        <v>3</v>
      </c>
      <c r="B257" s="41">
        <v>2</v>
      </c>
      <c r="C257" s="41">
        <v>1</v>
      </c>
      <c r="D257" s="41">
        <v>4</v>
      </c>
      <c r="E257" s="41">
        <v>1</v>
      </c>
      <c r="F257" s="29"/>
      <c r="G257" s="167" t="s">
        <v>618</v>
      </c>
      <c r="H257" s="294">
        <v>225</v>
      </c>
      <c r="I257" s="276">
        <f>SUM(I258:I259)</f>
        <v>0</v>
      </c>
      <c r="J257" s="284">
        <f>SUM(J258:J259)</f>
        <v>0</v>
      </c>
      <c r="K257" s="285">
        <f>SUM(K258:K259)</f>
        <v>0</v>
      </c>
      <c r="L257" s="285">
        <f>SUM(L258:L259)</f>
        <v>0</v>
      </c>
    </row>
    <row r="258" spans="1:12" ht="25.5" hidden="1" customHeight="1">
      <c r="A258" s="26">
        <v>3</v>
      </c>
      <c r="B258" s="37">
        <v>2</v>
      </c>
      <c r="C258" s="37">
        <v>1</v>
      </c>
      <c r="D258" s="37">
        <v>4</v>
      </c>
      <c r="E258" s="37">
        <v>1</v>
      </c>
      <c r="F258" s="31">
        <v>1</v>
      </c>
      <c r="G258" s="168" t="s">
        <v>619</v>
      </c>
      <c r="H258" s="294">
        <v>226</v>
      </c>
      <c r="I258" s="273"/>
      <c r="J258" s="273"/>
      <c r="K258" s="273"/>
      <c r="L258" s="273"/>
    </row>
    <row r="259" spans="1:12" ht="18.7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2</v>
      </c>
      <c r="G259" s="168" t="s">
        <v>620</v>
      </c>
      <c r="H259" s="294">
        <v>227</v>
      </c>
      <c r="I259" s="273"/>
      <c r="J259" s="273"/>
      <c r="K259" s="273"/>
      <c r="L259" s="273"/>
    </row>
    <row r="260" spans="1:12" hidden="1">
      <c r="A260" s="26">
        <v>3</v>
      </c>
      <c r="B260" s="37">
        <v>2</v>
      </c>
      <c r="C260" s="37">
        <v>1</v>
      </c>
      <c r="D260" s="37">
        <v>5</v>
      </c>
      <c r="E260" s="37"/>
      <c r="F260" s="31"/>
      <c r="G260" s="168" t="s">
        <v>621</v>
      </c>
      <c r="H260" s="294">
        <v>228</v>
      </c>
      <c r="I260" s="273">
        <f>I261</f>
        <v>0</v>
      </c>
      <c r="J260" s="283">
        <f t="shared" ref="J260:L261" si="41">J261</f>
        <v>0</v>
      </c>
      <c r="K260" s="274">
        <f t="shared" si="41"/>
        <v>0</v>
      </c>
      <c r="L260" s="274">
        <f t="shared" si="41"/>
        <v>0</v>
      </c>
    </row>
    <row r="261" spans="1:12" ht="16.5" hidden="1" customHeight="1">
      <c r="A261" s="26">
        <v>3</v>
      </c>
      <c r="B261" s="37">
        <v>2</v>
      </c>
      <c r="C261" s="37">
        <v>1</v>
      </c>
      <c r="D261" s="37">
        <v>5</v>
      </c>
      <c r="E261" s="37">
        <v>1</v>
      </c>
      <c r="F261" s="31"/>
      <c r="G261" s="168" t="s">
        <v>621</v>
      </c>
      <c r="H261" s="294">
        <v>229</v>
      </c>
      <c r="I261" s="274">
        <f>I262</f>
        <v>0</v>
      </c>
      <c r="J261" s="283">
        <f t="shared" si="41"/>
        <v>0</v>
      </c>
      <c r="K261" s="274">
        <f t="shared" si="41"/>
        <v>0</v>
      </c>
      <c r="L261" s="274">
        <f t="shared" si="41"/>
        <v>0</v>
      </c>
    </row>
    <row r="262" spans="1:12" hidden="1">
      <c r="A262" s="49">
        <v>3</v>
      </c>
      <c r="B262" s="50">
        <v>2</v>
      </c>
      <c r="C262" s="50">
        <v>1</v>
      </c>
      <c r="D262" s="50">
        <v>5</v>
      </c>
      <c r="E262" s="50">
        <v>1</v>
      </c>
      <c r="F262" s="55">
        <v>1</v>
      </c>
      <c r="G262" s="168" t="s">
        <v>621</v>
      </c>
      <c r="H262" s="294">
        <v>230</v>
      </c>
      <c r="I262" s="279"/>
      <c r="J262" s="279"/>
      <c r="K262" s="279"/>
      <c r="L262" s="279"/>
    </row>
    <row r="263" spans="1:12" hidden="1">
      <c r="A263" s="26">
        <v>3</v>
      </c>
      <c r="B263" s="37">
        <v>2</v>
      </c>
      <c r="C263" s="37">
        <v>1</v>
      </c>
      <c r="D263" s="37">
        <v>6</v>
      </c>
      <c r="E263" s="37"/>
      <c r="F263" s="31"/>
      <c r="G263" s="168" t="s">
        <v>128</v>
      </c>
      <c r="H263" s="294">
        <v>231</v>
      </c>
      <c r="I263" s="273">
        <f>I264</f>
        <v>0</v>
      </c>
      <c r="J263" s="283">
        <f t="shared" ref="J263:L264" si="42">J264</f>
        <v>0</v>
      </c>
      <c r="K263" s="274">
        <f t="shared" si="42"/>
        <v>0</v>
      </c>
      <c r="L263" s="274">
        <f t="shared" si="42"/>
        <v>0</v>
      </c>
    </row>
    <row r="264" spans="1:12" hidden="1">
      <c r="A264" s="26">
        <v>3</v>
      </c>
      <c r="B264" s="26">
        <v>2</v>
      </c>
      <c r="C264" s="37">
        <v>1</v>
      </c>
      <c r="D264" s="37">
        <v>6</v>
      </c>
      <c r="E264" s="37">
        <v>1</v>
      </c>
      <c r="F264" s="31"/>
      <c r="G264" s="168" t="s">
        <v>128</v>
      </c>
      <c r="H264" s="294">
        <v>232</v>
      </c>
      <c r="I264" s="273">
        <f>I265</f>
        <v>0</v>
      </c>
      <c r="J264" s="283">
        <f t="shared" si="42"/>
        <v>0</v>
      </c>
      <c r="K264" s="274">
        <f t="shared" si="42"/>
        <v>0</v>
      </c>
      <c r="L264" s="274">
        <f t="shared" si="42"/>
        <v>0</v>
      </c>
    </row>
    <row r="265" spans="1:12" ht="15.75" hidden="1" customHeight="1">
      <c r="A265" s="36">
        <v>3</v>
      </c>
      <c r="B265" s="36">
        <v>2</v>
      </c>
      <c r="C265" s="37">
        <v>1</v>
      </c>
      <c r="D265" s="37">
        <v>6</v>
      </c>
      <c r="E265" s="37">
        <v>1</v>
      </c>
      <c r="F265" s="31">
        <v>1</v>
      </c>
      <c r="G265" s="168" t="s">
        <v>128</v>
      </c>
      <c r="H265" s="294">
        <v>233</v>
      </c>
      <c r="I265" s="279"/>
      <c r="J265" s="279"/>
      <c r="K265" s="279"/>
      <c r="L265" s="279"/>
    </row>
    <row r="266" spans="1:12" ht="13.5" hidden="1" customHeight="1">
      <c r="A266" s="26">
        <v>3</v>
      </c>
      <c r="B266" s="26">
        <v>2</v>
      </c>
      <c r="C266" s="37">
        <v>1</v>
      </c>
      <c r="D266" s="37">
        <v>7</v>
      </c>
      <c r="E266" s="37"/>
      <c r="F266" s="31"/>
      <c r="G266" s="168" t="s">
        <v>622</v>
      </c>
      <c r="H266" s="294">
        <v>234</v>
      </c>
      <c r="I266" s="273">
        <f>I267</f>
        <v>0</v>
      </c>
      <c r="J266" s="283">
        <f>J267</f>
        <v>0</v>
      </c>
      <c r="K266" s="274">
        <f>K267</f>
        <v>0</v>
      </c>
      <c r="L266" s="274">
        <f>L267</f>
        <v>0</v>
      </c>
    </row>
    <row r="267" spans="1:12" hidden="1">
      <c r="A267" s="26">
        <v>3</v>
      </c>
      <c r="B267" s="37">
        <v>2</v>
      </c>
      <c r="C267" s="37">
        <v>1</v>
      </c>
      <c r="D267" s="37">
        <v>7</v>
      </c>
      <c r="E267" s="37">
        <v>1</v>
      </c>
      <c r="F267" s="31"/>
      <c r="G267" s="168" t="s">
        <v>622</v>
      </c>
      <c r="H267" s="294">
        <v>235</v>
      </c>
      <c r="I267" s="273">
        <f>I268+I269</f>
        <v>0</v>
      </c>
      <c r="J267" s="273">
        <f>J268+J269</f>
        <v>0</v>
      </c>
      <c r="K267" s="273">
        <f>K268+K269</f>
        <v>0</v>
      </c>
      <c r="L267" s="273">
        <f>L268+L269</f>
        <v>0</v>
      </c>
    </row>
    <row r="268" spans="1:12" ht="27" hidden="1" customHeight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>
        <v>1</v>
      </c>
      <c r="G268" s="168" t="s">
        <v>623</v>
      </c>
      <c r="H268" s="294">
        <v>236</v>
      </c>
      <c r="I268" s="274"/>
      <c r="J268" s="273"/>
      <c r="K268" s="273"/>
      <c r="L268" s="273"/>
    </row>
    <row r="269" spans="1:12" ht="24.75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2</v>
      </c>
      <c r="G269" s="168" t="s">
        <v>624</v>
      </c>
      <c r="H269" s="294">
        <v>237</v>
      </c>
      <c r="I269" s="273"/>
      <c r="J269" s="273"/>
      <c r="K269" s="273"/>
      <c r="L269" s="273"/>
    </row>
    <row r="270" spans="1:12" ht="38.25" hidden="1" customHeight="1">
      <c r="A270" s="65">
        <v>3</v>
      </c>
      <c r="B270" s="64">
        <v>2</v>
      </c>
      <c r="C270" s="64">
        <v>2</v>
      </c>
      <c r="D270" s="38"/>
      <c r="E270" s="38"/>
      <c r="F270" s="61"/>
      <c r="G270" s="168" t="s">
        <v>738</v>
      </c>
      <c r="H270" s="294">
        <v>238</v>
      </c>
      <c r="I270" s="273">
        <f>SUM(I271+I280+I284+I288+I292+I295+I298)</f>
        <v>0</v>
      </c>
      <c r="J270" s="283">
        <f>SUM(J271+J280+J284+J288+J292+J295+J298)</f>
        <v>0</v>
      </c>
      <c r="K270" s="274">
        <f>SUM(K271+K280+K284+K288+K292+K295+K298)</f>
        <v>0</v>
      </c>
      <c r="L270" s="274">
        <f>SUM(L271+L280+L284+L288+L292+L295+L298)</f>
        <v>0</v>
      </c>
    </row>
    <row r="271" spans="1:12" hidden="1">
      <c r="A271" s="26">
        <v>3</v>
      </c>
      <c r="B271" s="37">
        <v>2</v>
      </c>
      <c r="C271" s="37">
        <v>2</v>
      </c>
      <c r="D271" s="37">
        <v>1</v>
      </c>
      <c r="E271" s="37"/>
      <c r="F271" s="31"/>
      <c r="G271" s="168" t="s">
        <v>570</v>
      </c>
      <c r="H271" s="294">
        <v>239</v>
      </c>
      <c r="I271" s="273">
        <f>I272</f>
        <v>0</v>
      </c>
      <c r="J271" s="273">
        <f>J272</f>
        <v>0</v>
      </c>
      <c r="K271" s="273">
        <f>K272</f>
        <v>0</v>
      </c>
      <c r="L271" s="273">
        <f>L272</f>
        <v>0</v>
      </c>
    </row>
    <row r="272" spans="1:12" hidden="1">
      <c r="A272" s="27">
        <v>3</v>
      </c>
      <c r="B272" s="26">
        <v>2</v>
      </c>
      <c r="C272" s="37">
        <v>2</v>
      </c>
      <c r="D272" s="37">
        <v>1</v>
      </c>
      <c r="E272" s="37">
        <v>1</v>
      </c>
      <c r="F272" s="31"/>
      <c r="G272" s="168" t="s">
        <v>13</v>
      </c>
      <c r="H272" s="294">
        <v>240</v>
      </c>
      <c r="I272" s="273">
        <f>SUM(I273)</f>
        <v>0</v>
      </c>
      <c r="J272" s="273">
        <f t="shared" ref="J272:L272" si="43">SUM(J273)</f>
        <v>0</v>
      </c>
      <c r="K272" s="273">
        <f t="shared" si="43"/>
        <v>0</v>
      </c>
      <c r="L272" s="273">
        <f t="shared" si="43"/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>
        <v>1</v>
      </c>
      <c r="G273" s="168" t="s">
        <v>13</v>
      </c>
      <c r="H273" s="294">
        <v>241</v>
      </c>
      <c r="I273" s="273"/>
      <c r="J273" s="273"/>
      <c r="K273" s="273"/>
      <c r="L273" s="273"/>
    </row>
    <row r="274" spans="1:12" ht="15" hidden="1" customHeight="1">
      <c r="A274" s="172">
        <v>3</v>
      </c>
      <c r="B274" s="65">
        <v>2</v>
      </c>
      <c r="C274" s="64">
        <v>2</v>
      </c>
      <c r="D274" s="64">
        <v>1</v>
      </c>
      <c r="E274" s="64">
        <v>2</v>
      </c>
      <c r="F274" s="247"/>
      <c r="G274" s="168" t="s">
        <v>297</v>
      </c>
      <c r="H274" s="294">
        <v>242</v>
      </c>
      <c r="I274" s="273">
        <f>SUM(I275:I276)</f>
        <v>0</v>
      </c>
      <c r="J274" s="273">
        <f t="shared" ref="J274:K274" si="44">SUM(J275:J276)</f>
        <v>0</v>
      </c>
      <c r="K274" s="273">
        <f t="shared" si="44"/>
        <v>0</v>
      </c>
      <c r="L274" s="273">
        <f>SUM(L275:L276)</f>
        <v>0</v>
      </c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>
        <v>1</v>
      </c>
      <c r="G275" s="168" t="s">
        <v>274</v>
      </c>
      <c r="H275" s="294">
        <v>243</v>
      </c>
      <c r="I275" s="273"/>
      <c r="J275" s="274"/>
      <c r="K275" s="273"/>
      <c r="L275" s="273"/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2</v>
      </c>
      <c r="G276" s="168" t="s">
        <v>275</v>
      </c>
      <c r="H276" s="294">
        <v>244</v>
      </c>
      <c r="I276" s="273"/>
      <c r="J276" s="274"/>
      <c r="K276" s="273"/>
      <c r="L276" s="273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3</v>
      </c>
      <c r="F277" s="247"/>
      <c r="G277" s="168" t="s">
        <v>278</v>
      </c>
      <c r="H277" s="294">
        <v>245</v>
      </c>
      <c r="I277" s="273">
        <f>SUM(I278:I279)</f>
        <v>0</v>
      </c>
      <c r="J277" s="273">
        <f t="shared" ref="J277:K277" si="45">SUM(J278:J279)</f>
        <v>0</v>
      </c>
      <c r="K277" s="273">
        <f t="shared" si="45"/>
        <v>0</v>
      </c>
      <c r="L277" s="273">
        <f>SUM(L278:L279)</f>
        <v>0</v>
      </c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>
        <v>1</v>
      </c>
      <c r="G278" s="168" t="s">
        <v>276</v>
      </c>
      <c r="H278" s="294">
        <v>246</v>
      </c>
      <c r="I278" s="273"/>
      <c r="J278" s="274"/>
      <c r="K278" s="273"/>
      <c r="L278" s="273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2</v>
      </c>
      <c r="G279" s="168" t="s">
        <v>298</v>
      </c>
      <c r="H279" s="294">
        <v>247</v>
      </c>
      <c r="I279" s="273"/>
      <c r="J279" s="274"/>
      <c r="K279" s="273"/>
      <c r="L279" s="273"/>
    </row>
    <row r="280" spans="1:12" hidden="1">
      <c r="A280" s="27">
        <v>3</v>
      </c>
      <c r="B280" s="26">
        <v>2</v>
      </c>
      <c r="C280" s="37">
        <v>2</v>
      </c>
      <c r="D280" s="37">
        <v>2</v>
      </c>
      <c r="E280" s="37"/>
      <c r="F280" s="31"/>
      <c r="G280" s="168" t="s">
        <v>625</v>
      </c>
      <c r="H280" s="294">
        <v>248</v>
      </c>
      <c r="I280" s="273">
        <f>I281</f>
        <v>0</v>
      </c>
      <c r="J280" s="274">
        <f>J281</f>
        <v>0</v>
      </c>
      <c r="K280" s="273">
        <f>K281</f>
        <v>0</v>
      </c>
      <c r="L280" s="274">
        <f>L281</f>
        <v>0</v>
      </c>
    </row>
    <row r="281" spans="1:12" ht="20.25" hidden="1" customHeight="1">
      <c r="A281" s="26">
        <v>3</v>
      </c>
      <c r="B281" s="37">
        <v>2</v>
      </c>
      <c r="C281" s="41">
        <v>2</v>
      </c>
      <c r="D281" s="41">
        <v>2</v>
      </c>
      <c r="E281" s="41">
        <v>1</v>
      </c>
      <c r="F281" s="29"/>
      <c r="G281" s="168" t="s">
        <v>625</v>
      </c>
      <c r="H281" s="294">
        <v>249</v>
      </c>
      <c r="I281" s="276">
        <f>SUM(I282:I283)</f>
        <v>0</v>
      </c>
      <c r="J281" s="284">
        <f>SUM(J282:J283)</f>
        <v>0</v>
      </c>
      <c r="K281" s="285">
        <f>SUM(K282:K283)</f>
        <v>0</v>
      </c>
      <c r="L281" s="285">
        <f>SUM(L282:L283)</f>
        <v>0</v>
      </c>
    </row>
    <row r="282" spans="1:12" ht="25.5" hidden="1">
      <c r="A282" s="26">
        <v>3</v>
      </c>
      <c r="B282" s="37">
        <v>2</v>
      </c>
      <c r="C282" s="37">
        <v>2</v>
      </c>
      <c r="D282" s="37">
        <v>2</v>
      </c>
      <c r="E282" s="37">
        <v>1</v>
      </c>
      <c r="F282" s="31">
        <v>1</v>
      </c>
      <c r="G282" s="168" t="s">
        <v>626</v>
      </c>
      <c r="H282" s="294">
        <v>250</v>
      </c>
      <c r="I282" s="273"/>
      <c r="J282" s="273"/>
      <c r="K282" s="273"/>
      <c r="L282" s="273"/>
    </row>
    <row r="283" spans="1:12" ht="25.5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2</v>
      </c>
      <c r="G283" s="172" t="s">
        <v>627</v>
      </c>
      <c r="H283" s="294">
        <v>251</v>
      </c>
      <c r="I283" s="273"/>
      <c r="J283" s="273"/>
      <c r="K283" s="273"/>
      <c r="L283" s="273"/>
    </row>
    <row r="284" spans="1:12" ht="25.5" hidden="1">
      <c r="A284" s="26">
        <v>3</v>
      </c>
      <c r="B284" s="37">
        <v>2</v>
      </c>
      <c r="C284" s="37">
        <v>2</v>
      </c>
      <c r="D284" s="37">
        <v>3</v>
      </c>
      <c r="E284" s="37"/>
      <c r="F284" s="31"/>
      <c r="G284" s="168" t="s">
        <v>628</v>
      </c>
      <c r="H284" s="294">
        <v>252</v>
      </c>
      <c r="I284" s="273">
        <f>I285</f>
        <v>0</v>
      </c>
      <c r="J284" s="283">
        <f>J285</f>
        <v>0</v>
      </c>
      <c r="K284" s="274">
        <f>K285</f>
        <v>0</v>
      </c>
      <c r="L284" s="274">
        <f>L285</f>
        <v>0</v>
      </c>
    </row>
    <row r="285" spans="1:12" ht="30" hidden="1" customHeight="1">
      <c r="A285" s="36">
        <v>3</v>
      </c>
      <c r="B285" s="37">
        <v>2</v>
      </c>
      <c r="C285" s="37">
        <v>2</v>
      </c>
      <c r="D285" s="37">
        <v>3</v>
      </c>
      <c r="E285" s="37">
        <v>1</v>
      </c>
      <c r="F285" s="31"/>
      <c r="G285" s="168" t="s">
        <v>628</v>
      </c>
      <c r="H285" s="294">
        <v>253</v>
      </c>
      <c r="I285" s="273">
        <f>I286+I287</f>
        <v>0</v>
      </c>
      <c r="J285" s="273">
        <f>J286+J287</f>
        <v>0</v>
      </c>
      <c r="K285" s="273">
        <f>K286+K287</f>
        <v>0</v>
      </c>
      <c r="L285" s="273">
        <f>L286+L287</f>
        <v>0</v>
      </c>
    </row>
    <row r="286" spans="1:12" ht="31.5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>
        <v>1</v>
      </c>
      <c r="G286" s="168" t="s">
        <v>629</v>
      </c>
      <c r="H286" s="294">
        <v>254</v>
      </c>
      <c r="I286" s="273"/>
      <c r="J286" s="273"/>
      <c r="K286" s="273"/>
      <c r="L286" s="273"/>
    </row>
    <row r="287" spans="1:12" ht="25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2</v>
      </c>
      <c r="G287" s="168" t="s">
        <v>630</v>
      </c>
      <c r="H287" s="294">
        <v>255</v>
      </c>
      <c r="I287" s="273"/>
      <c r="J287" s="273"/>
      <c r="K287" s="273"/>
      <c r="L287" s="273"/>
    </row>
    <row r="288" spans="1:12" ht="22.5" hidden="1" customHeight="1">
      <c r="A288" s="26">
        <v>3</v>
      </c>
      <c r="B288" s="37">
        <v>2</v>
      </c>
      <c r="C288" s="37">
        <v>2</v>
      </c>
      <c r="D288" s="37">
        <v>4</v>
      </c>
      <c r="E288" s="37"/>
      <c r="F288" s="31"/>
      <c r="G288" s="168" t="s">
        <v>631</v>
      </c>
      <c r="H288" s="294">
        <v>256</v>
      </c>
      <c r="I288" s="273">
        <f>I289</f>
        <v>0</v>
      </c>
      <c r="J288" s="283">
        <f>J289</f>
        <v>0</v>
      </c>
      <c r="K288" s="274">
        <f>K289</f>
        <v>0</v>
      </c>
      <c r="L288" s="274">
        <f>L289</f>
        <v>0</v>
      </c>
    </row>
    <row r="289" spans="1:12" hidden="1">
      <c r="A289" s="26">
        <v>3</v>
      </c>
      <c r="B289" s="37">
        <v>2</v>
      </c>
      <c r="C289" s="37">
        <v>2</v>
      </c>
      <c r="D289" s="37">
        <v>4</v>
      </c>
      <c r="E289" s="37">
        <v>1</v>
      </c>
      <c r="F289" s="31"/>
      <c r="G289" s="168" t="s">
        <v>631</v>
      </c>
      <c r="H289" s="294">
        <v>257</v>
      </c>
      <c r="I289" s="273">
        <f>SUM(I290:I291)</f>
        <v>0</v>
      </c>
      <c r="J289" s="283">
        <f>SUM(J290:J291)</f>
        <v>0</v>
      </c>
      <c r="K289" s="274">
        <f>SUM(K290:K291)</f>
        <v>0</v>
      </c>
      <c r="L289" s="274">
        <f>SUM(L290:L291)</f>
        <v>0</v>
      </c>
    </row>
    <row r="290" spans="1:12" ht="30.75" hidden="1" customHeight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>
        <v>1</v>
      </c>
      <c r="G290" s="168" t="s">
        <v>632</v>
      </c>
      <c r="H290" s="294">
        <v>258</v>
      </c>
      <c r="I290" s="273"/>
      <c r="J290" s="273"/>
      <c r="K290" s="273"/>
      <c r="L290" s="273"/>
    </row>
    <row r="291" spans="1:12" ht="27.75" hidden="1" customHeight="1">
      <c r="A291" s="36">
        <v>3</v>
      </c>
      <c r="B291" s="41">
        <v>2</v>
      </c>
      <c r="C291" s="41">
        <v>2</v>
      </c>
      <c r="D291" s="41">
        <v>4</v>
      </c>
      <c r="E291" s="41">
        <v>1</v>
      </c>
      <c r="F291" s="29">
        <v>2</v>
      </c>
      <c r="G291" s="172" t="s">
        <v>633</v>
      </c>
      <c r="H291" s="294">
        <v>259</v>
      </c>
      <c r="I291" s="273"/>
      <c r="J291" s="273"/>
      <c r="K291" s="273"/>
      <c r="L291" s="273"/>
    </row>
    <row r="292" spans="1:12" ht="14.25" hidden="1" customHeight="1">
      <c r="A292" s="26">
        <v>3</v>
      </c>
      <c r="B292" s="37">
        <v>2</v>
      </c>
      <c r="C292" s="37">
        <v>2</v>
      </c>
      <c r="D292" s="37">
        <v>5</v>
      </c>
      <c r="E292" s="37"/>
      <c r="F292" s="31"/>
      <c r="G292" s="168" t="s">
        <v>634</v>
      </c>
      <c r="H292" s="294">
        <v>260</v>
      </c>
      <c r="I292" s="273">
        <f>I293</f>
        <v>0</v>
      </c>
      <c r="J292" s="283">
        <f t="shared" ref="J292:L293" si="46">J293</f>
        <v>0</v>
      </c>
      <c r="K292" s="274">
        <f t="shared" si="46"/>
        <v>0</v>
      </c>
      <c r="L292" s="274">
        <f t="shared" si="46"/>
        <v>0</v>
      </c>
    </row>
    <row r="293" spans="1:12" ht="15.75" hidden="1" customHeight="1">
      <c r="A293" s="26">
        <v>3</v>
      </c>
      <c r="B293" s="37">
        <v>2</v>
      </c>
      <c r="C293" s="37">
        <v>2</v>
      </c>
      <c r="D293" s="37">
        <v>5</v>
      </c>
      <c r="E293" s="37">
        <v>1</v>
      </c>
      <c r="F293" s="31"/>
      <c r="G293" s="168" t="s">
        <v>634</v>
      </c>
      <c r="H293" s="294">
        <v>261</v>
      </c>
      <c r="I293" s="273">
        <f>I294</f>
        <v>0</v>
      </c>
      <c r="J293" s="283">
        <f t="shared" si="46"/>
        <v>0</v>
      </c>
      <c r="K293" s="274">
        <f t="shared" si="46"/>
        <v>0</v>
      </c>
      <c r="L293" s="274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>
        <v>1</v>
      </c>
      <c r="G294" s="168" t="s">
        <v>634</v>
      </c>
      <c r="H294" s="294">
        <v>262</v>
      </c>
      <c r="I294" s="273"/>
      <c r="J294" s="273"/>
      <c r="K294" s="273"/>
      <c r="L294" s="273"/>
    </row>
    <row r="295" spans="1:12" ht="14.25" hidden="1" customHeight="1">
      <c r="A295" s="26">
        <v>3</v>
      </c>
      <c r="B295" s="37">
        <v>2</v>
      </c>
      <c r="C295" s="37">
        <v>2</v>
      </c>
      <c r="D295" s="37">
        <v>6</v>
      </c>
      <c r="E295" s="37"/>
      <c r="F295" s="31"/>
      <c r="G295" s="168" t="s">
        <v>128</v>
      </c>
      <c r="H295" s="294">
        <v>263</v>
      </c>
      <c r="I295" s="273">
        <f>I296</f>
        <v>0</v>
      </c>
      <c r="J295" s="296">
        <f t="shared" ref="J295:L296" si="47">J296</f>
        <v>0</v>
      </c>
      <c r="K295" s="274">
        <f t="shared" si="47"/>
        <v>0</v>
      </c>
      <c r="L295" s="274">
        <f t="shared" si="47"/>
        <v>0</v>
      </c>
    </row>
    <row r="296" spans="1:12" ht="15" hidden="1" customHeight="1">
      <c r="A296" s="26">
        <v>3</v>
      </c>
      <c r="B296" s="37">
        <v>2</v>
      </c>
      <c r="C296" s="37">
        <v>2</v>
      </c>
      <c r="D296" s="37">
        <v>6</v>
      </c>
      <c r="E296" s="37">
        <v>1</v>
      </c>
      <c r="F296" s="31"/>
      <c r="G296" s="45" t="s">
        <v>128</v>
      </c>
      <c r="H296" s="294">
        <v>264</v>
      </c>
      <c r="I296" s="273">
        <f>I297</f>
        <v>0</v>
      </c>
      <c r="J296" s="296">
        <f t="shared" si="47"/>
        <v>0</v>
      </c>
      <c r="K296" s="274">
        <f t="shared" si="47"/>
        <v>0</v>
      </c>
      <c r="L296" s="274">
        <f t="shared" si="47"/>
        <v>0</v>
      </c>
    </row>
    <row r="297" spans="1:12" ht="15" hidden="1" customHeight="1">
      <c r="A297" s="26">
        <v>3</v>
      </c>
      <c r="B297" s="50">
        <v>2</v>
      </c>
      <c r="C297" s="50">
        <v>2</v>
      </c>
      <c r="D297" s="37">
        <v>6</v>
      </c>
      <c r="E297" s="50">
        <v>1</v>
      </c>
      <c r="F297" s="55">
        <v>1</v>
      </c>
      <c r="G297" s="51" t="s">
        <v>128</v>
      </c>
      <c r="H297" s="294">
        <v>265</v>
      </c>
      <c r="I297" s="273"/>
      <c r="J297" s="273"/>
      <c r="K297" s="273"/>
      <c r="L297" s="273"/>
    </row>
    <row r="298" spans="1:12" ht="14.25" hidden="1" customHeight="1">
      <c r="A298" s="27">
        <v>3</v>
      </c>
      <c r="B298" s="26">
        <v>2</v>
      </c>
      <c r="C298" s="37">
        <v>2</v>
      </c>
      <c r="D298" s="37">
        <v>7</v>
      </c>
      <c r="E298" s="37"/>
      <c r="F298" s="31"/>
      <c r="G298" s="168" t="s">
        <v>622</v>
      </c>
      <c r="H298" s="294">
        <v>266</v>
      </c>
      <c r="I298" s="273">
        <f>I299</f>
        <v>0</v>
      </c>
      <c r="J298" s="296">
        <f>J299</f>
        <v>0</v>
      </c>
      <c r="K298" s="274">
        <f>K299</f>
        <v>0</v>
      </c>
      <c r="L298" s="274">
        <f>L299</f>
        <v>0</v>
      </c>
    </row>
    <row r="299" spans="1:12" ht="15" hidden="1" customHeight="1">
      <c r="A299" s="27">
        <v>3</v>
      </c>
      <c r="B299" s="26">
        <v>2</v>
      </c>
      <c r="C299" s="37">
        <v>2</v>
      </c>
      <c r="D299" s="37">
        <v>7</v>
      </c>
      <c r="E299" s="37">
        <v>1</v>
      </c>
      <c r="F299" s="31"/>
      <c r="G299" s="168" t="s">
        <v>622</v>
      </c>
      <c r="H299" s="294">
        <v>267</v>
      </c>
      <c r="I299" s="273">
        <f>I300+I301</f>
        <v>0</v>
      </c>
      <c r="J299" s="273">
        <f>J300+J301</f>
        <v>0</v>
      </c>
      <c r="K299" s="273">
        <f>K300+K301</f>
        <v>0</v>
      </c>
      <c r="L299" s="273">
        <f>L300+L301</f>
        <v>0</v>
      </c>
    </row>
    <row r="300" spans="1:12" ht="27.75" hidden="1" customHeight="1">
      <c r="A300" s="27">
        <v>3</v>
      </c>
      <c r="B300" s="26">
        <v>2</v>
      </c>
      <c r="C300" s="26">
        <v>2</v>
      </c>
      <c r="D300" s="37">
        <v>7</v>
      </c>
      <c r="E300" s="37">
        <v>1</v>
      </c>
      <c r="F300" s="31">
        <v>1</v>
      </c>
      <c r="G300" s="168" t="s">
        <v>623</v>
      </c>
      <c r="H300" s="294">
        <v>268</v>
      </c>
      <c r="I300" s="273"/>
      <c r="J300" s="273"/>
      <c r="K300" s="273"/>
      <c r="L300" s="273"/>
    </row>
    <row r="301" spans="1:12" ht="25.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2</v>
      </c>
      <c r="G301" s="168" t="s">
        <v>624</v>
      </c>
      <c r="H301" s="294">
        <v>269</v>
      </c>
      <c r="I301" s="273"/>
      <c r="J301" s="273"/>
      <c r="K301" s="273"/>
      <c r="L301" s="273"/>
    </row>
    <row r="302" spans="1:12" ht="30" hidden="1" customHeight="1">
      <c r="A302" s="28">
        <v>3</v>
      </c>
      <c r="B302" s="28">
        <v>3</v>
      </c>
      <c r="C302" s="35"/>
      <c r="D302" s="40"/>
      <c r="E302" s="40"/>
      <c r="F302" s="53"/>
      <c r="G302" s="46" t="s">
        <v>692</v>
      </c>
      <c r="H302" s="294">
        <v>270</v>
      </c>
      <c r="I302" s="269">
        <f>SUM(I303+I335)</f>
        <v>0</v>
      </c>
      <c r="J302" s="300">
        <f>SUM(J303+J335)</f>
        <v>0</v>
      </c>
      <c r="K302" s="270">
        <f>SUM(K303+K335)</f>
        <v>0</v>
      </c>
      <c r="L302" s="270">
        <f>SUM(L303+L335)</f>
        <v>0</v>
      </c>
    </row>
    <row r="303" spans="1:12" ht="40.5" hidden="1" customHeight="1">
      <c r="A303" s="27">
        <v>3</v>
      </c>
      <c r="B303" s="27">
        <v>3</v>
      </c>
      <c r="C303" s="26">
        <v>1</v>
      </c>
      <c r="D303" s="37"/>
      <c r="E303" s="37"/>
      <c r="F303" s="31"/>
      <c r="G303" s="168" t="s">
        <v>750</v>
      </c>
      <c r="H303" s="294">
        <v>271</v>
      </c>
      <c r="I303" s="273">
        <f>SUM(I304+I313+I317+I321+I325+I328+I331)</f>
        <v>0</v>
      </c>
      <c r="J303" s="296">
        <f>SUM(J304+J313+J317+J321+J325+J328+J331)</f>
        <v>0</v>
      </c>
      <c r="K303" s="274">
        <f>SUM(K304+K313+K317+K321+K325+K328+K331)</f>
        <v>0</v>
      </c>
      <c r="L303" s="274">
        <f>SUM(L304+L313+L317+L321+L325+L328+L331)</f>
        <v>0</v>
      </c>
    </row>
    <row r="304" spans="1:12" ht="15" hidden="1" customHeight="1">
      <c r="A304" s="27">
        <v>3</v>
      </c>
      <c r="B304" s="27">
        <v>3</v>
      </c>
      <c r="C304" s="26">
        <v>1</v>
      </c>
      <c r="D304" s="37">
        <v>1</v>
      </c>
      <c r="E304" s="37"/>
      <c r="F304" s="31"/>
      <c r="G304" s="168" t="s">
        <v>570</v>
      </c>
      <c r="H304" s="294">
        <v>272</v>
      </c>
      <c r="I304" s="273">
        <f>SUM(I305+I307+I310)</f>
        <v>0</v>
      </c>
      <c r="J304" s="273">
        <f>SUM(J305+J307+J310)</f>
        <v>0</v>
      </c>
      <c r="K304" s="273">
        <f t="shared" ref="K304:L304" si="48">SUM(K305+K307+K310)</f>
        <v>0</v>
      </c>
      <c r="L304" s="273">
        <f t="shared" si="48"/>
        <v>0</v>
      </c>
    </row>
    <row r="305" spans="1:12" ht="12.75" hidden="1" customHeight="1">
      <c r="A305" s="27">
        <v>3</v>
      </c>
      <c r="B305" s="27">
        <v>3</v>
      </c>
      <c r="C305" s="26">
        <v>1</v>
      </c>
      <c r="D305" s="37">
        <v>1</v>
      </c>
      <c r="E305" s="37">
        <v>1</v>
      </c>
      <c r="F305" s="31"/>
      <c r="G305" s="168" t="s">
        <v>13</v>
      </c>
      <c r="H305" s="294">
        <v>273</v>
      </c>
      <c r="I305" s="273">
        <f>SUM(I306:I306)</f>
        <v>0</v>
      </c>
      <c r="J305" s="296">
        <f>SUM(J306:J306)</f>
        <v>0</v>
      </c>
      <c r="K305" s="274">
        <f>SUM(K306:K306)</f>
        <v>0</v>
      </c>
      <c r="L305" s="274">
        <f>SUM(L306:L306)</f>
        <v>0</v>
      </c>
    </row>
    <row r="306" spans="1:12" ht="1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>
        <v>1</v>
      </c>
      <c r="G306" s="168" t="s">
        <v>13</v>
      </c>
      <c r="H306" s="294">
        <v>274</v>
      </c>
      <c r="I306" s="273"/>
      <c r="J306" s="273"/>
      <c r="K306" s="273"/>
      <c r="L306" s="273"/>
    </row>
    <row r="307" spans="1:12" ht="14.25" hidden="1" customHeight="1">
      <c r="A307" s="172">
        <v>3</v>
      </c>
      <c r="B307" s="172">
        <v>3</v>
      </c>
      <c r="C307" s="65">
        <v>1</v>
      </c>
      <c r="D307" s="64">
        <v>1</v>
      </c>
      <c r="E307" s="64">
        <v>2</v>
      </c>
      <c r="F307" s="247"/>
      <c r="G307" s="168" t="s">
        <v>297</v>
      </c>
      <c r="H307" s="294">
        <v>275</v>
      </c>
      <c r="I307" s="269">
        <f>SUM(I308:I309)</f>
        <v>0</v>
      </c>
      <c r="J307" s="269">
        <f>SUM(J308:J309)</f>
        <v>0</v>
      </c>
      <c r="K307" s="269">
        <f t="shared" ref="K307:L307" si="49">SUM(K308:K309)</f>
        <v>0</v>
      </c>
      <c r="L307" s="269">
        <f t="shared" si="49"/>
        <v>0</v>
      </c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>
        <v>1</v>
      </c>
      <c r="G308" s="168" t="s">
        <v>274</v>
      </c>
      <c r="H308" s="294">
        <v>276</v>
      </c>
      <c r="I308" s="273"/>
      <c r="J308" s="273"/>
      <c r="K308" s="273"/>
      <c r="L308" s="273"/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2</v>
      </c>
      <c r="G309" s="168" t="s">
        <v>275</v>
      </c>
      <c r="H309" s="294">
        <v>277</v>
      </c>
      <c r="I309" s="273"/>
      <c r="J309" s="273"/>
      <c r="K309" s="273"/>
      <c r="L309" s="273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3</v>
      </c>
      <c r="F310" s="247"/>
      <c r="G310" s="168" t="s">
        <v>278</v>
      </c>
      <c r="H310" s="294">
        <v>278</v>
      </c>
      <c r="I310" s="269">
        <f>SUM(I311:I312)</f>
        <v>0</v>
      </c>
      <c r="J310" s="269">
        <f>SUM(J311:J312)</f>
        <v>0</v>
      </c>
      <c r="K310" s="269">
        <f t="shared" ref="K310:L310" si="50">SUM(K311:K312)</f>
        <v>0</v>
      </c>
      <c r="L310" s="269">
        <f t="shared" si="50"/>
        <v>0</v>
      </c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>
        <v>1</v>
      </c>
      <c r="G311" s="168" t="s">
        <v>276</v>
      </c>
      <c r="H311" s="294">
        <v>279</v>
      </c>
      <c r="I311" s="273"/>
      <c r="J311" s="273"/>
      <c r="K311" s="273"/>
      <c r="L311" s="273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2</v>
      </c>
      <c r="G312" s="168" t="s">
        <v>298</v>
      </c>
      <c r="H312" s="294">
        <v>280</v>
      </c>
      <c r="I312" s="273"/>
      <c r="J312" s="273"/>
      <c r="K312" s="273"/>
      <c r="L312" s="273"/>
    </row>
    <row r="313" spans="1:12" hidden="1">
      <c r="A313" s="48">
        <v>3</v>
      </c>
      <c r="B313" s="36">
        <v>3</v>
      </c>
      <c r="C313" s="26">
        <v>1</v>
      </c>
      <c r="D313" s="37">
        <v>2</v>
      </c>
      <c r="E313" s="37"/>
      <c r="F313" s="31"/>
      <c r="G313" s="45" t="s">
        <v>568</v>
      </c>
      <c r="H313" s="294">
        <v>281</v>
      </c>
      <c r="I313" s="273">
        <f>I314</f>
        <v>0</v>
      </c>
      <c r="J313" s="296">
        <f>J314</f>
        <v>0</v>
      </c>
      <c r="K313" s="274">
        <f>K314</f>
        <v>0</v>
      </c>
      <c r="L313" s="274">
        <f>L314</f>
        <v>0</v>
      </c>
    </row>
    <row r="314" spans="1:12" ht="15" hidden="1" customHeight="1">
      <c r="A314" s="48">
        <v>3</v>
      </c>
      <c r="B314" s="48">
        <v>3</v>
      </c>
      <c r="C314" s="36">
        <v>1</v>
      </c>
      <c r="D314" s="41">
        <v>2</v>
      </c>
      <c r="E314" s="41">
        <v>1</v>
      </c>
      <c r="F314" s="29"/>
      <c r="G314" s="45" t="s">
        <v>568</v>
      </c>
      <c r="H314" s="294">
        <v>282</v>
      </c>
      <c r="I314" s="276">
        <f>SUM(I315:I316)</f>
        <v>0</v>
      </c>
      <c r="J314" s="298">
        <f>SUM(J315:J316)</f>
        <v>0</v>
      </c>
      <c r="K314" s="285">
        <f>SUM(K315:K316)</f>
        <v>0</v>
      </c>
      <c r="L314" s="285">
        <f>SUM(L315:L316)</f>
        <v>0</v>
      </c>
    </row>
    <row r="315" spans="1:12" ht="15" hidden="1" customHeight="1">
      <c r="A315" s="27">
        <v>3</v>
      </c>
      <c r="B315" s="27">
        <v>3</v>
      </c>
      <c r="C315" s="26">
        <v>1</v>
      </c>
      <c r="D315" s="37">
        <v>2</v>
      </c>
      <c r="E315" s="37">
        <v>1</v>
      </c>
      <c r="F315" s="31">
        <v>1</v>
      </c>
      <c r="G315" s="168" t="s">
        <v>635</v>
      </c>
      <c r="H315" s="294">
        <v>283</v>
      </c>
      <c r="I315" s="273"/>
      <c r="J315" s="273"/>
      <c r="K315" s="273"/>
      <c r="L315" s="273"/>
    </row>
    <row r="316" spans="1:12" ht="12.75" hidden="1" customHeight="1">
      <c r="A316" s="30">
        <v>3</v>
      </c>
      <c r="B316" s="58">
        <v>3</v>
      </c>
      <c r="C316" s="49">
        <v>1</v>
      </c>
      <c r="D316" s="50">
        <v>2</v>
      </c>
      <c r="E316" s="50">
        <v>1</v>
      </c>
      <c r="F316" s="55">
        <v>2</v>
      </c>
      <c r="G316" s="170" t="s">
        <v>636</v>
      </c>
      <c r="H316" s="294">
        <v>284</v>
      </c>
      <c r="I316" s="273"/>
      <c r="J316" s="273"/>
      <c r="K316" s="273"/>
      <c r="L316" s="273"/>
    </row>
    <row r="317" spans="1:12" ht="15.75" hidden="1" customHeight="1">
      <c r="A317" s="26">
        <v>3</v>
      </c>
      <c r="B317" s="45">
        <v>3</v>
      </c>
      <c r="C317" s="26">
        <v>1</v>
      </c>
      <c r="D317" s="37">
        <v>3</v>
      </c>
      <c r="E317" s="37"/>
      <c r="F317" s="31"/>
      <c r="G317" s="168" t="s">
        <v>637</v>
      </c>
      <c r="H317" s="294">
        <v>285</v>
      </c>
      <c r="I317" s="273">
        <f>I318</f>
        <v>0</v>
      </c>
      <c r="J317" s="296">
        <f>J318</f>
        <v>0</v>
      </c>
      <c r="K317" s="274">
        <f>K318</f>
        <v>0</v>
      </c>
      <c r="L317" s="274">
        <f>L318</f>
        <v>0</v>
      </c>
    </row>
    <row r="318" spans="1:12" ht="15.75" hidden="1" customHeight="1">
      <c r="A318" s="26">
        <v>3</v>
      </c>
      <c r="B318" s="51">
        <v>3</v>
      </c>
      <c r="C318" s="49">
        <v>1</v>
      </c>
      <c r="D318" s="50">
        <v>3</v>
      </c>
      <c r="E318" s="50">
        <v>1</v>
      </c>
      <c r="F318" s="55"/>
      <c r="G318" s="168" t="s">
        <v>637</v>
      </c>
      <c r="H318" s="294">
        <v>286</v>
      </c>
      <c r="I318" s="274">
        <f>I319+I320</f>
        <v>0</v>
      </c>
      <c r="J318" s="274">
        <f>J319+J320</f>
        <v>0</v>
      </c>
      <c r="K318" s="274">
        <f>K319+K320</f>
        <v>0</v>
      </c>
      <c r="L318" s="274">
        <f>L319+L320</f>
        <v>0</v>
      </c>
    </row>
    <row r="319" spans="1:12" ht="27" hidden="1" customHeight="1">
      <c r="A319" s="26">
        <v>3</v>
      </c>
      <c r="B319" s="45">
        <v>3</v>
      </c>
      <c r="C319" s="26">
        <v>1</v>
      </c>
      <c r="D319" s="37">
        <v>3</v>
      </c>
      <c r="E319" s="37">
        <v>1</v>
      </c>
      <c r="F319" s="31">
        <v>1</v>
      </c>
      <c r="G319" s="168" t="s">
        <v>638</v>
      </c>
      <c r="H319" s="294">
        <v>287</v>
      </c>
      <c r="I319" s="279"/>
      <c r="J319" s="279"/>
      <c r="K319" s="279"/>
      <c r="L319" s="287"/>
    </row>
    <row r="320" spans="1:12" ht="26.25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2</v>
      </c>
      <c r="G320" s="168" t="s">
        <v>639</v>
      </c>
      <c r="H320" s="294">
        <v>288</v>
      </c>
      <c r="I320" s="273"/>
      <c r="J320" s="273"/>
      <c r="K320" s="273"/>
      <c r="L320" s="273"/>
    </row>
    <row r="321" spans="1:12" hidden="1">
      <c r="A321" s="26">
        <v>3</v>
      </c>
      <c r="B321" s="45">
        <v>3</v>
      </c>
      <c r="C321" s="26">
        <v>1</v>
      </c>
      <c r="D321" s="37">
        <v>4</v>
      </c>
      <c r="E321" s="37"/>
      <c r="F321" s="31"/>
      <c r="G321" s="168" t="s">
        <v>640</v>
      </c>
      <c r="H321" s="294">
        <v>289</v>
      </c>
      <c r="I321" s="273">
        <f>I322</f>
        <v>0</v>
      </c>
      <c r="J321" s="296">
        <f>J322</f>
        <v>0</v>
      </c>
      <c r="K321" s="274">
        <f>K322</f>
        <v>0</v>
      </c>
      <c r="L321" s="274">
        <f>L322</f>
        <v>0</v>
      </c>
    </row>
    <row r="322" spans="1:12" ht="15" hidden="1" customHeight="1">
      <c r="A322" s="27">
        <v>3</v>
      </c>
      <c r="B322" s="26">
        <v>3</v>
      </c>
      <c r="C322" s="37">
        <v>1</v>
      </c>
      <c r="D322" s="37">
        <v>4</v>
      </c>
      <c r="E322" s="37">
        <v>1</v>
      </c>
      <c r="F322" s="31"/>
      <c r="G322" s="168" t="s">
        <v>640</v>
      </c>
      <c r="H322" s="294">
        <v>290</v>
      </c>
      <c r="I322" s="273">
        <f>SUM(I323:I324)</f>
        <v>0</v>
      </c>
      <c r="J322" s="273">
        <f>SUM(J323:J324)</f>
        <v>0</v>
      </c>
      <c r="K322" s="273">
        <f>SUM(K323:K324)</f>
        <v>0</v>
      </c>
      <c r="L322" s="273">
        <f>SUM(L323:L324)</f>
        <v>0</v>
      </c>
    </row>
    <row r="323" spans="1:12" hidden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>
        <v>1</v>
      </c>
      <c r="G323" s="168" t="s">
        <v>641</v>
      </c>
      <c r="H323" s="294">
        <v>291</v>
      </c>
      <c r="I323" s="274"/>
      <c r="J323" s="273"/>
      <c r="K323" s="273"/>
      <c r="L323" s="274"/>
    </row>
    <row r="324" spans="1:12" ht="14.25" hidden="1" customHeight="1">
      <c r="A324" s="26">
        <v>3</v>
      </c>
      <c r="B324" s="37">
        <v>3</v>
      </c>
      <c r="C324" s="37">
        <v>1</v>
      </c>
      <c r="D324" s="37">
        <v>4</v>
      </c>
      <c r="E324" s="37">
        <v>1</v>
      </c>
      <c r="F324" s="31">
        <v>2</v>
      </c>
      <c r="G324" s="168" t="s">
        <v>642</v>
      </c>
      <c r="H324" s="294">
        <v>292</v>
      </c>
      <c r="I324" s="273"/>
      <c r="J324" s="279"/>
      <c r="K324" s="279"/>
      <c r="L324" s="287"/>
    </row>
    <row r="325" spans="1:12" ht="15.75" hidden="1" customHeight="1">
      <c r="A325" s="26">
        <v>3</v>
      </c>
      <c r="B325" s="37">
        <v>3</v>
      </c>
      <c r="C325" s="37">
        <v>1</v>
      </c>
      <c r="D325" s="37">
        <v>5</v>
      </c>
      <c r="E325" s="37"/>
      <c r="F325" s="31"/>
      <c r="G325" s="168" t="s">
        <v>643</v>
      </c>
      <c r="H325" s="294">
        <v>293</v>
      </c>
      <c r="I325" s="285">
        <f>I326</f>
        <v>0</v>
      </c>
      <c r="J325" s="296">
        <f t="shared" ref="J325:L326" si="51">J326</f>
        <v>0</v>
      </c>
      <c r="K325" s="274">
        <f t="shared" si="51"/>
        <v>0</v>
      </c>
      <c r="L325" s="274">
        <f t="shared" si="51"/>
        <v>0</v>
      </c>
    </row>
    <row r="326" spans="1:12" ht="14.25" hidden="1" customHeight="1">
      <c r="A326" s="36">
        <v>3</v>
      </c>
      <c r="B326" s="50">
        <v>3</v>
      </c>
      <c r="C326" s="50">
        <v>1</v>
      </c>
      <c r="D326" s="50">
        <v>5</v>
      </c>
      <c r="E326" s="50">
        <v>1</v>
      </c>
      <c r="F326" s="55"/>
      <c r="G326" s="168" t="s">
        <v>643</v>
      </c>
      <c r="H326" s="294">
        <v>294</v>
      </c>
      <c r="I326" s="274">
        <f>I327</f>
        <v>0</v>
      </c>
      <c r="J326" s="298">
        <f t="shared" si="51"/>
        <v>0</v>
      </c>
      <c r="K326" s="285">
        <f t="shared" si="51"/>
        <v>0</v>
      </c>
      <c r="L326" s="285">
        <f t="shared" si="51"/>
        <v>0</v>
      </c>
    </row>
    <row r="327" spans="1:12" ht="14.25" hidden="1" customHeight="1">
      <c r="A327" s="26">
        <v>3</v>
      </c>
      <c r="B327" s="37">
        <v>3</v>
      </c>
      <c r="C327" s="37">
        <v>1</v>
      </c>
      <c r="D327" s="37">
        <v>5</v>
      </c>
      <c r="E327" s="37">
        <v>1</v>
      </c>
      <c r="F327" s="31">
        <v>1</v>
      </c>
      <c r="G327" s="168" t="s">
        <v>644</v>
      </c>
      <c r="H327" s="294">
        <v>295</v>
      </c>
      <c r="I327" s="273"/>
      <c r="J327" s="279"/>
      <c r="K327" s="279"/>
      <c r="L327" s="287"/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6</v>
      </c>
      <c r="E328" s="37"/>
      <c r="F328" s="31"/>
      <c r="G328" s="45" t="s">
        <v>128</v>
      </c>
      <c r="H328" s="294">
        <v>296</v>
      </c>
      <c r="I328" s="274">
        <f>I329</f>
        <v>0</v>
      </c>
      <c r="J328" s="296">
        <f t="shared" ref="J328:L329" si="52">J329</f>
        <v>0</v>
      </c>
      <c r="K328" s="274">
        <f t="shared" si="52"/>
        <v>0</v>
      </c>
      <c r="L328" s="274">
        <f t="shared" si="52"/>
        <v>0</v>
      </c>
    </row>
    <row r="329" spans="1:12" ht="13.5" hidden="1" customHeight="1">
      <c r="A329" s="26">
        <v>3</v>
      </c>
      <c r="B329" s="37">
        <v>3</v>
      </c>
      <c r="C329" s="37">
        <v>1</v>
      </c>
      <c r="D329" s="37">
        <v>6</v>
      </c>
      <c r="E329" s="37">
        <v>1</v>
      </c>
      <c r="F329" s="31"/>
      <c r="G329" s="45" t="s">
        <v>128</v>
      </c>
      <c r="H329" s="294">
        <v>297</v>
      </c>
      <c r="I329" s="273">
        <f>I330</f>
        <v>0</v>
      </c>
      <c r="J329" s="296">
        <f t="shared" si="52"/>
        <v>0</v>
      </c>
      <c r="K329" s="274">
        <f t="shared" si="52"/>
        <v>0</v>
      </c>
      <c r="L329" s="274">
        <f t="shared" si="52"/>
        <v>0</v>
      </c>
    </row>
    <row r="330" spans="1:12" ht="14.2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>
        <v>1</v>
      </c>
      <c r="G330" s="45" t="s">
        <v>128</v>
      </c>
      <c r="H330" s="294">
        <v>298</v>
      </c>
      <c r="I330" s="279"/>
      <c r="J330" s="279"/>
      <c r="K330" s="279"/>
      <c r="L330" s="287"/>
    </row>
    <row r="331" spans="1:12" ht="15" hidden="1" customHeight="1">
      <c r="A331" s="26">
        <v>3</v>
      </c>
      <c r="B331" s="37">
        <v>3</v>
      </c>
      <c r="C331" s="37">
        <v>1</v>
      </c>
      <c r="D331" s="37">
        <v>7</v>
      </c>
      <c r="E331" s="37"/>
      <c r="F331" s="31"/>
      <c r="G331" s="168" t="s">
        <v>645</v>
      </c>
      <c r="H331" s="294">
        <v>299</v>
      </c>
      <c r="I331" s="273">
        <f>I332</f>
        <v>0</v>
      </c>
      <c r="J331" s="296">
        <f>J332</f>
        <v>0</v>
      </c>
      <c r="K331" s="274">
        <f>K332</f>
        <v>0</v>
      </c>
      <c r="L331" s="274">
        <f>L332</f>
        <v>0</v>
      </c>
    </row>
    <row r="332" spans="1:12" ht="16.5" hidden="1" customHeight="1">
      <c r="A332" s="26">
        <v>3</v>
      </c>
      <c r="B332" s="37">
        <v>3</v>
      </c>
      <c r="C332" s="37">
        <v>1</v>
      </c>
      <c r="D332" s="37">
        <v>7</v>
      </c>
      <c r="E332" s="37">
        <v>1</v>
      </c>
      <c r="F332" s="31"/>
      <c r="G332" s="168" t="s">
        <v>645</v>
      </c>
      <c r="H332" s="294">
        <v>300</v>
      </c>
      <c r="I332" s="273">
        <f>I333+I334</f>
        <v>0</v>
      </c>
      <c r="J332" s="273">
        <f>J333+J334</f>
        <v>0</v>
      </c>
      <c r="K332" s="273">
        <f>K333+K334</f>
        <v>0</v>
      </c>
      <c r="L332" s="273">
        <f>L333+L334</f>
        <v>0</v>
      </c>
    </row>
    <row r="333" spans="1:12" ht="27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>
        <v>1</v>
      </c>
      <c r="G333" s="168" t="s">
        <v>646</v>
      </c>
      <c r="H333" s="294">
        <v>301</v>
      </c>
      <c r="I333" s="279"/>
      <c r="J333" s="279"/>
      <c r="K333" s="279"/>
      <c r="L333" s="287"/>
    </row>
    <row r="334" spans="1:12" ht="27.75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2</v>
      </c>
      <c r="G334" s="168" t="s">
        <v>341</v>
      </c>
      <c r="H334" s="294">
        <v>302</v>
      </c>
      <c r="I334" s="273"/>
      <c r="J334" s="273"/>
      <c r="K334" s="273"/>
      <c r="L334" s="273"/>
    </row>
    <row r="335" spans="1:12" ht="38.25" hidden="1" customHeight="1">
      <c r="A335" s="26">
        <v>3</v>
      </c>
      <c r="B335" s="37">
        <v>3</v>
      </c>
      <c r="C335" s="37">
        <v>2</v>
      </c>
      <c r="D335" s="37"/>
      <c r="E335" s="37"/>
      <c r="F335" s="31"/>
      <c r="G335" s="168" t="s">
        <v>694</v>
      </c>
      <c r="H335" s="294">
        <v>303</v>
      </c>
      <c r="I335" s="273">
        <f>SUM(I336+I345+I349+I353+I357+I360+I363)</f>
        <v>0</v>
      </c>
      <c r="J335" s="296">
        <f>SUM(J336+J345+J349+J353+J357+J360+J363)</f>
        <v>0</v>
      </c>
      <c r="K335" s="274">
        <f>SUM(K336+K345+K349+K353+K357+K360+K363)</f>
        <v>0</v>
      </c>
      <c r="L335" s="274">
        <f>SUM(L336+L345+L349+L353+L357+L360+L363)</f>
        <v>0</v>
      </c>
    </row>
    <row r="336" spans="1:12" ht="15" hidden="1" customHeight="1">
      <c r="A336" s="26">
        <v>3</v>
      </c>
      <c r="B336" s="37">
        <v>3</v>
      </c>
      <c r="C336" s="37">
        <v>2</v>
      </c>
      <c r="D336" s="37">
        <v>1</v>
      </c>
      <c r="E336" s="37"/>
      <c r="F336" s="31"/>
      <c r="G336" s="168" t="s">
        <v>569</v>
      </c>
      <c r="H336" s="294">
        <v>304</v>
      </c>
      <c r="I336" s="273">
        <f>I337</f>
        <v>0</v>
      </c>
      <c r="J336" s="296">
        <f>J337</f>
        <v>0</v>
      </c>
      <c r="K336" s="274">
        <f>K337</f>
        <v>0</v>
      </c>
      <c r="L336" s="274">
        <f>L337</f>
        <v>0</v>
      </c>
    </row>
    <row r="337" spans="1:16" hidden="1">
      <c r="A337" s="27">
        <v>3</v>
      </c>
      <c r="B337" s="26">
        <v>3</v>
      </c>
      <c r="C337" s="37">
        <v>2</v>
      </c>
      <c r="D337" s="45">
        <v>1</v>
      </c>
      <c r="E337" s="26">
        <v>1</v>
      </c>
      <c r="F337" s="31"/>
      <c r="G337" s="168" t="s">
        <v>569</v>
      </c>
      <c r="H337" s="294">
        <v>305</v>
      </c>
      <c r="I337" s="273">
        <f>SUM(I338:I338)</f>
        <v>0</v>
      </c>
      <c r="J337" s="273">
        <f t="shared" ref="J337:P337" si="53">SUM(J338:J338)</f>
        <v>0</v>
      </c>
      <c r="K337" s="273">
        <f t="shared" si="53"/>
        <v>0</v>
      </c>
      <c r="L337" s="273">
        <f t="shared" si="53"/>
        <v>0</v>
      </c>
      <c r="M337" s="81">
        <f t="shared" si="53"/>
        <v>0</v>
      </c>
      <c r="N337" s="81">
        <f t="shared" si="53"/>
        <v>0</v>
      </c>
      <c r="O337" s="81">
        <f t="shared" si="53"/>
        <v>0</v>
      </c>
      <c r="P337" s="81">
        <f t="shared" si="53"/>
        <v>0</v>
      </c>
    </row>
    <row r="338" spans="1:16" ht="13.5" hidden="1" customHeight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>
        <v>1</v>
      </c>
      <c r="G338" s="168" t="s">
        <v>13</v>
      </c>
      <c r="H338" s="294">
        <v>306</v>
      </c>
      <c r="I338" s="279"/>
      <c r="J338" s="279"/>
      <c r="K338" s="279"/>
      <c r="L338" s="287"/>
    </row>
    <row r="339" spans="1:16" hidden="1">
      <c r="A339" s="172">
        <v>3</v>
      </c>
      <c r="B339" s="65">
        <v>3</v>
      </c>
      <c r="C339" s="64">
        <v>2</v>
      </c>
      <c r="D339" s="168">
        <v>1</v>
      </c>
      <c r="E339" s="65">
        <v>2</v>
      </c>
      <c r="F339" s="247"/>
      <c r="G339" s="170" t="s">
        <v>297</v>
      </c>
      <c r="H339" s="294">
        <v>307</v>
      </c>
      <c r="I339" s="273">
        <f>SUM(I340:I341)</f>
        <v>0</v>
      </c>
      <c r="J339" s="273">
        <f t="shared" ref="J339:L339" si="54">SUM(J340:J341)</f>
        <v>0</v>
      </c>
      <c r="K339" s="273">
        <f t="shared" si="54"/>
        <v>0</v>
      </c>
      <c r="L339" s="273">
        <f t="shared" si="54"/>
        <v>0</v>
      </c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>
        <v>1</v>
      </c>
      <c r="G340" s="170" t="s">
        <v>274</v>
      </c>
      <c r="H340" s="294">
        <v>308</v>
      </c>
      <c r="I340" s="279"/>
      <c r="J340" s="279"/>
      <c r="K340" s="279"/>
      <c r="L340" s="287"/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2</v>
      </c>
      <c r="G341" s="170" t="s">
        <v>275</v>
      </c>
      <c r="H341" s="294">
        <v>309</v>
      </c>
      <c r="I341" s="273"/>
      <c r="J341" s="273"/>
      <c r="K341" s="273"/>
      <c r="L341" s="273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3</v>
      </c>
      <c r="F342" s="247"/>
      <c r="G342" s="170" t="s">
        <v>278</v>
      </c>
      <c r="H342" s="294">
        <v>310</v>
      </c>
      <c r="I342" s="273">
        <f>SUM(I343:I344)</f>
        <v>0</v>
      </c>
      <c r="J342" s="273">
        <f t="shared" ref="J342:L342" si="55">SUM(J343:J344)</f>
        <v>0</v>
      </c>
      <c r="K342" s="273">
        <f t="shared" si="55"/>
        <v>0</v>
      </c>
      <c r="L342" s="273">
        <f t="shared" si="55"/>
        <v>0</v>
      </c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>
        <v>1</v>
      </c>
      <c r="G343" s="170" t="s">
        <v>276</v>
      </c>
      <c r="H343" s="294">
        <v>311</v>
      </c>
      <c r="I343" s="273"/>
      <c r="J343" s="273"/>
      <c r="K343" s="273"/>
      <c r="L343" s="273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2</v>
      </c>
      <c r="G344" s="170" t="s">
        <v>298</v>
      </c>
      <c r="H344" s="294">
        <v>312</v>
      </c>
      <c r="I344" s="280"/>
      <c r="J344" s="301"/>
      <c r="K344" s="280"/>
      <c r="L344" s="280"/>
    </row>
    <row r="345" spans="1:16" hidden="1">
      <c r="A345" s="30">
        <v>3</v>
      </c>
      <c r="B345" s="30">
        <v>3</v>
      </c>
      <c r="C345" s="49">
        <v>2</v>
      </c>
      <c r="D345" s="51">
        <v>2</v>
      </c>
      <c r="E345" s="49"/>
      <c r="F345" s="55"/>
      <c r="G345" s="51" t="s">
        <v>568</v>
      </c>
      <c r="H345" s="294">
        <v>313</v>
      </c>
      <c r="I345" s="280">
        <f>I346</f>
        <v>0</v>
      </c>
      <c r="J345" s="301">
        <f>J346</f>
        <v>0</v>
      </c>
      <c r="K345" s="281">
        <f>K346</f>
        <v>0</v>
      </c>
      <c r="L345" s="281">
        <f>L346</f>
        <v>0</v>
      </c>
    </row>
    <row r="346" spans="1:16" hidden="1">
      <c r="A346" s="27">
        <v>3</v>
      </c>
      <c r="B346" s="27">
        <v>3</v>
      </c>
      <c r="C346" s="26">
        <v>2</v>
      </c>
      <c r="D346" s="45">
        <v>2</v>
      </c>
      <c r="E346" s="26">
        <v>1</v>
      </c>
      <c r="F346" s="31"/>
      <c r="G346" s="51" t="s">
        <v>568</v>
      </c>
      <c r="H346" s="294">
        <v>314</v>
      </c>
      <c r="I346" s="273">
        <f>SUM(I347:I348)</f>
        <v>0</v>
      </c>
      <c r="J346" s="283">
        <f>SUM(J347:J348)</f>
        <v>0</v>
      </c>
      <c r="K346" s="274">
        <f>SUM(K347:K348)</f>
        <v>0</v>
      </c>
      <c r="L346" s="274">
        <f>SUM(L347:L348)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7">
        <v>1</v>
      </c>
      <c r="F347" s="25">
        <v>1</v>
      </c>
      <c r="G347" s="168" t="s">
        <v>635</v>
      </c>
      <c r="H347" s="294">
        <v>315</v>
      </c>
      <c r="I347" s="273"/>
      <c r="J347" s="273"/>
      <c r="K347" s="273"/>
      <c r="L347" s="273"/>
    </row>
    <row r="348" spans="1:16" hidden="1">
      <c r="A348" s="30">
        <v>3</v>
      </c>
      <c r="B348" s="30">
        <v>3</v>
      </c>
      <c r="C348" s="34">
        <v>2</v>
      </c>
      <c r="D348" s="39">
        <v>2</v>
      </c>
      <c r="E348" s="9">
        <v>1</v>
      </c>
      <c r="F348" s="24">
        <v>2</v>
      </c>
      <c r="G348" s="171" t="s">
        <v>636</v>
      </c>
      <c r="H348" s="294">
        <v>316</v>
      </c>
      <c r="I348" s="273"/>
      <c r="J348" s="273"/>
      <c r="K348" s="273"/>
      <c r="L348" s="273"/>
    </row>
    <row r="349" spans="1:16" ht="23.25" hidden="1" customHeight="1">
      <c r="A349" s="27">
        <v>3</v>
      </c>
      <c r="B349" s="27">
        <v>3</v>
      </c>
      <c r="C349" s="26">
        <v>2</v>
      </c>
      <c r="D349" s="37">
        <v>3</v>
      </c>
      <c r="E349" s="45"/>
      <c r="F349" s="25"/>
      <c r="G349" s="168" t="s">
        <v>637</v>
      </c>
      <c r="H349" s="294">
        <v>317</v>
      </c>
      <c r="I349" s="273">
        <f>I350</f>
        <v>0</v>
      </c>
      <c r="J349" s="283">
        <f>J350</f>
        <v>0</v>
      </c>
      <c r="K349" s="274">
        <f>K350</f>
        <v>0</v>
      </c>
      <c r="L349" s="274">
        <f>L350</f>
        <v>0</v>
      </c>
    </row>
    <row r="350" spans="1:16" ht="13.5" hidden="1" customHeight="1">
      <c r="A350" s="27">
        <v>3</v>
      </c>
      <c r="B350" s="27">
        <v>3</v>
      </c>
      <c r="C350" s="26">
        <v>2</v>
      </c>
      <c r="D350" s="37">
        <v>3</v>
      </c>
      <c r="E350" s="45">
        <v>1</v>
      </c>
      <c r="F350" s="25"/>
      <c r="G350" s="168" t="s">
        <v>637</v>
      </c>
      <c r="H350" s="294">
        <v>318</v>
      </c>
      <c r="I350" s="273">
        <f>I351+I352</f>
        <v>0</v>
      </c>
      <c r="J350" s="273">
        <f>J351+J352</f>
        <v>0</v>
      </c>
      <c r="K350" s="273">
        <f>K351+K352</f>
        <v>0</v>
      </c>
      <c r="L350" s="273">
        <f>L351+L352</f>
        <v>0</v>
      </c>
    </row>
    <row r="351" spans="1:16" ht="28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>
        <v>1</v>
      </c>
      <c r="G351" s="168" t="s">
        <v>638</v>
      </c>
      <c r="H351" s="294">
        <v>319</v>
      </c>
      <c r="I351" s="279"/>
      <c r="J351" s="279"/>
      <c r="K351" s="279"/>
      <c r="L351" s="287"/>
    </row>
    <row r="352" spans="1:16" ht="27.7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2</v>
      </c>
      <c r="G352" s="168" t="s">
        <v>639</v>
      </c>
      <c r="H352" s="294">
        <v>320</v>
      </c>
      <c r="I352" s="273"/>
      <c r="J352" s="273"/>
      <c r="K352" s="273"/>
      <c r="L352" s="273"/>
    </row>
    <row r="353" spans="1:12" hidden="1">
      <c r="A353" s="27">
        <v>3</v>
      </c>
      <c r="B353" s="27">
        <v>3</v>
      </c>
      <c r="C353" s="26">
        <v>2</v>
      </c>
      <c r="D353" s="37">
        <v>4</v>
      </c>
      <c r="E353" s="37"/>
      <c r="F353" s="31"/>
      <c r="G353" s="168" t="s">
        <v>640</v>
      </c>
      <c r="H353" s="294">
        <v>321</v>
      </c>
      <c r="I353" s="273">
        <f>I354</f>
        <v>0</v>
      </c>
      <c r="J353" s="283">
        <f>J354</f>
        <v>0</v>
      </c>
      <c r="K353" s="274">
        <f>K354</f>
        <v>0</v>
      </c>
      <c r="L353" s="274">
        <f>L354</f>
        <v>0</v>
      </c>
    </row>
    <row r="354" spans="1:12" hidden="1">
      <c r="A354" s="48">
        <v>3</v>
      </c>
      <c r="B354" s="48">
        <v>3</v>
      </c>
      <c r="C354" s="36">
        <v>2</v>
      </c>
      <c r="D354" s="41">
        <v>4</v>
      </c>
      <c r="E354" s="41">
        <v>1</v>
      </c>
      <c r="F354" s="29"/>
      <c r="G354" s="168" t="s">
        <v>640</v>
      </c>
      <c r="H354" s="294">
        <v>322</v>
      </c>
      <c r="I354" s="276">
        <f>SUM(I355:I356)</f>
        <v>0</v>
      </c>
      <c r="J354" s="284">
        <f>SUM(J355:J356)</f>
        <v>0</v>
      </c>
      <c r="K354" s="285">
        <f>SUM(K355:K356)</f>
        <v>0</v>
      </c>
      <c r="L354" s="285">
        <f>SUM(L355:L356)</f>
        <v>0</v>
      </c>
    </row>
    <row r="355" spans="1:12" ht="15.75" hidden="1" customHeight="1">
      <c r="A355" s="27">
        <v>3</v>
      </c>
      <c r="B355" s="27">
        <v>3</v>
      </c>
      <c r="C355" s="26">
        <v>2</v>
      </c>
      <c r="D355" s="37">
        <v>4</v>
      </c>
      <c r="E355" s="37">
        <v>1</v>
      </c>
      <c r="F355" s="31">
        <v>1</v>
      </c>
      <c r="G355" s="168" t="s">
        <v>641</v>
      </c>
      <c r="H355" s="294">
        <v>323</v>
      </c>
      <c r="I355" s="273"/>
      <c r="J355" s="273"/>
      <c r="K355" s="273"/>
      <c r="L355" s="273"/>
    </row>
    <row r="356" spans="1:12" hidden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2</v>
      </c>
      <c r="G356" s="168" t="s">
        <v>647</v>
      </c>
      <c r="H356" s="294">
        <v>324</v>
      </c>
      <c r="I356" s="273"/>
      <c r="J356" s="273"/>
      <c r="K356" s="273"/>
      <c r="L356" s="273"/>
    </row>
    <row r="357" spans="1:12" hidden="1">
      <c r="A357" s="27">
        <v>3</v>
      </c>
      <c r="B357" s="27">
        <v>3</v>
      </c>
      <c r="C357" s="26">
        <v>2</v>
      </c>
      <c r="D357" s="37">
        <v>5</v>
      </c>
      <c r="E357" s="37"/>
      <c r="F357" s="31"/>
      <c r="G357" s="168" t="s">
        <v>643</v>
      </c>
      <c r="H357" s="294">
        <v>325</v>
      </c>
      <c r="I357" s="273">
        <f>I358</f>
        <v>0</v>
      </c>
      <c r="J357" s="283">
        <f t="shared" ref="J357:L358" si="56">J358</f>
        <v>0</v>
      </c>
      <c r="K357" s="274">
        <f t="shared" si="56"/>
        <v>0</v>
      </c>
      <c r="L357" s="274">
        <f t="shared" si="56"/>
        <v>0</v>
      </c>
    </row>
    <row r="358" spans="1:12" hidden="1">
      <c r="A358" s="48">
        <v>3</v>
      </c>
      <c r="B358" s="48">
        <v>3</v>
      </c>
      <c r="C358" s="36">
        <v>2</v>
      </c>
      <c r="D358" s="41">
        <v>5</v>
      </c>
      <c r="E358" s="41">
        <v>1</v>
      </c>
      <c r="F358" s="29"/>
      <c r="G358" s="168" t="s">
        <v>643</v>
      </c>
      <c r="H358" s="294">
        <v>326</v>
      </c>
      <c r="I358" s="276">
        <f>I359</f>
        <v>0</v>
      </c>
      <c r="J358" s="284">
        <f t="shared" si="56"/>
        <v>0</v>
      </c>
      <c r="K358" s="285">
        <f t="shared" si="56"/>
        <v>0</v>
      </c>
      <c r="L358" s="285">
        <f t="shared" si="56"/>
        <v>0</v>
      </c>
    </row>
    <row r="359" spans="1:12" hidden="1">
      <c r="A359" s="27">
        <v>3</v>
      </c>
      <c r="B359" s="27">
        <v>3</v>
      </c>
      <c r="C359" s="26">
        <v>2</v>
      </c>
      <c r="D359" s="37">
        <v>5</v>
      </c>
      <c r="E359" s="37">
        <v>1</v>
      </c>
      <c r="F359" s="31">
        <v>1</v>
      </c>
      <c r="G359" s="168" t="s">
        <v>643</v>
      </c>
      <c r="H359" s="294">
        <v>327</v>
      </c>
      <c r="I359" s="279"/>
      <c r="J359" s="279"/>
      <c r="K359" s="279"/>
      <c r="L359" s="287"/>
    </row>
    <row r="360" spans="1:12" ht="16.5" hidden="1" customHeight="1">
      <c r="A360" s="27">
        <v>3</v>
      </c>
      <c r="B360" s="27">
        <v>3</v>
      </c>
      <c r="C360" s="26">
        <v>2</v>
      </c>
      <c r="D360" s="37">
        <v>6</v>
      </c>
      <c r="E360" s="37"/>
      <c r="F360" s="31"/>
      <c r="G360" s="45" t="s">
        <v>128</v>
      </c>
      <c r="H360" s="294">
        <v>328</v>
      </c>
      <c r="I360" s="273">
        <f>I361</f>
        <v>0</v>
      </c>
      <c r="J360" s="283">
        <f t="shared" ref="I360:L361" si="57">J361</f>
        <v>0</v>
      </c>
      <c r="K360" s="274">
        <f t="shared" si="57"/>
        <v>0</v>
      </c>
      <c r="L360" s="274">
        <f t="shared" si="57"/>
        <v>0</v>
      </c>
    </row>
    <row r="361" spans="1:12" ht="15" hidden="1" customHeight="1">
      <c r="A361" s="27">
        <v>3</v>
      </c>
      <c r="B361" s="27">
        <v>3</v>
      </c>
      <c r="C361" s="26">
        <v>2</v>
      </c>
      <c r="D361" s="37">
        <v>6</v>
      </c>
      <c r="E361" s="37">
        <v>1</v>
      </c>
      <c r="F361" s="31"/>
      <c r="G361" s="45" t="s">
        <v>128</v>
      </c>
      <c r="H361" s="294">
        <v>329</v>
      </c>
      <c r="I361" s="273">
        <f t="shared" si="57"/>
        <v>0</v>
      </c>
      <c r="J361" s="283">
        <f t="shared" si="57"/>
        <v>0</v>
      </c>
      <c r="K361" s="274">
        <f t="shared" si="57"/>
        <v>0</v>
      </c>
      <c r="L361" s="274">
        <f t="shared" si="57"/>
        <v>0</v>
      </c>
    </row>
    <row r="362" spans="1:12" ht="13.5" hidden="1" customHeight="1">
      <c r="A362" s="30">
        <v>3</v>
      </c>
      <c r="B362" s="30">
        <v>3</v>
      </c>
      <c r="C362" s="34">
        <v>2</v>
      </c>
      <c r="D362" s="39">
        <v>6</v>
      </c>
      <c r="E362" s="39">
        <v>1</v>
      </c>
      <c r="F362" s="54">
        <v>1</v>
      </c>
      <c r="G362" s="9" t="s">
        <v>128</v>
      </c>
      <c r="H362" s="294">
        <v>330</v>
      </c>
      <c r="I362" s="279"/>
      <c r="J362" s="279"/>
      <c r="K362" s="279"/>
      <c r="L362" s="287"/>
    </row>
    <row r="363" spans="1:12" ht="15" hidden="1" customHeight="1">
      <c r="A363" s="27">
        <v>3</v>
      </c>
      <c r="B363" s="27">
        <v>3</v>
      </c>
      <c r="C363" s="26">
        <v>2</v>
      </c>
      <c r="D363" s="37">
        <v>7</v>
      </c>
      <c r="E363" s="37"/>
      <c r="F363" s="31"/>
      <c r="G363" s="168" t="s">
        <v>645</v>
      </c>
      <c r="H363" s="294">
        <v>331</v>
      </c>
      <c r="I363" s="273">
        <f>I364</f>
        <v>0</v>
      </c>
      <c r="J363" s="283">
        <f t="shared" ref="J363:L363" si="58">J364</f>
        <v>0</v>
      </c>
      <c r="K363" s="274">
        <f t="shared" si="58"/>
        <v>0</v>
      </c>
      <c r="L363" s="274">
        <f t="shared" si="58"/>
        <v>0</v>
      </c>
    </row>
    <row r="364" spans="1:12" ht="12.75" hidden="1" customHeight="1">
      <c r="A364" s="30">
        <v>3</v>
      </c>
      <c r="B364" s="30">
        <v>3</v>
      </c>
      <c r="C364" s="34">
        <v>2</v>
      </c>
      <c r="D364" s="39">
        <v>7</v>
      </c>
      <c r="E364" s="39">
        <v>1</v>
      </c>
      <c r="F364" s="54"/>
      <c r="G364" s="168" t="s">
        <v>645</v>
      </c>
      <c r="H364" s="294">
        <v>332</v>
      </c>
      <c r="I364" s="273">
        <f>SUM(I365:I366)</f>
        <v>0</v>
      </c>
      <c r="J364" s="273">
        <f t="shared" ref="J364:L364" si="59">SUM(J365:J366)</f>
        <v>0</v>
      </c>
      <c r="K364" s="273">
        <f t="shared" si="59"/>
        <v>0</v>
      </c>
      <c r="L364" s="273">
        <f t="shared" si="59"/>
        <v>0</v>
      </c>
    </row>
    <row r="365" spans="1:12" ht="27" hidden="1" customHeight="1">
      <c r="A365" s="27">
        <v>3</v>
      </c>
      <c r="B365" s="27">
        <v>3</v>
      </c>
      <c r="C365" s="26">
        <v>2</v>
      </c>
      <c r="D365" s="37">
        <v>7</v>
      </c>
      <c r="E365" s="37">
        <v>1</v>
      </c>
      <c r="F365" s="31">
        <v>1</v>
      </c>
      <c r="G365" s="168" t="s">
        <v>646</v>
      </c>
      <c r="H365" s="294">
        <v>333</v>
      </c>
      <c r="I365" s="279"/>
      <c r="J365" s="279"/>
      <c r="K365" s="279"/>
      <c r="L365" s="287"/>
    </row>
    <row r="366" spans="1:12" ht="30" hidden="1" customHeight="1">
      <c r="A366" s="172">
        <v>3</v>
      </c>
      <c r="B366" s="172">
        <v>3</v>
      </c>
      <c r="C366" s="65">
        <v>2</v>
      </c>
      <c r="D366" s="64">
        <v>7</v>
      </c>
      <c r="E366" s="64">
        <v>1</v>
      </c>
      <c r="F366" s="247">
        <v>2</v>
      </c>
      <c r="G366" s="168" t="s">
        <v>341</v>
      </c>
      <c r="H366" s="294">
        <v>334</v>
      </c>
      <c r="I366" s="273"/>
      <c r="J366" s="273"/>
      <c r="K366" s="273"/>
      <c r="L366" s="273"/>
    </row>
    <row r="367" spans="1:12" ht="18.75" customHeight="1">
      <c r="A367" s="67"/>
      <c r="B367" s="67"/>
      <c r="C367" s="68"/>
      <c r="D367" s="60"/>
      <c r="E367" s="69"/>
      <c r="F367" s="70"/>
      <c r="G367" s="302" t="s">
        <v>138</v>
      </c>
      <c r="H367" s="294">
        <v>336</v>
      </c>
      <c r="I367" s="303">
        <f>SUM(I33+I183)</f>
        <v>0</v>
      </c>
      <c r="J367" s="303">
        <f>SUM(J33+J183)</f>
        <v>0</v>
      </c>
      <c r="K367" s="303">
        <f>SUM(K33+K183)</f>
        <v>0</v>
      </c>
      <c r="L367" s="303">
        <f>SUM(L33+L183)</f>
        <v>0</v>
      </c>
    </row>
    <row r="368" spans="1:12" ht="18.75" customHeight="1">
      <c r="G368" s="10"/>
      <c r="H368" s="145"/>
      <c r="I368" s="304"/>
      <c r="J368" s="305"/>
      <c r="K368" s="305"/>
      <c r="L368" s="305"/>
    </row>
    <row r="369" spans="1:12" ht="18.75" customHeight="1">
      <c r="D369" s="62"/>
      <c r="E369" s="62"/>
      <c r="F369" s="185"/>
      <c r="G369" s="306"/>
      <c r="H369" s="257"/>
      <c r="I369" s="307"/>
      <c r="J369" s="305"/>
      <c r="K369" s="307"/>
      <c r="L369" s="307"/>
    </row>
    <row r="370" spans="1:12" ht="18.75">
      <c r="A370" s="140"/>
      <c r="B370" s="140"/>
      <c r="C370" s="140"/>
      <c r="D370" s="183" t="s">
        <v>174</v>
      </c>
      <c r="E370" s="260"/>
      <c r="F370" s="260"/>
      <c r="G370" s="260"/>
      <c r="H370" s="260"/>
      <c r="I370" s="256" t="s">
        <v>132</v>
      </c>
      <c r="K370" s="362" t="s">
        <v>133</v>
      </c>
      <c r="L370" s="362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26.25" customHeight="1">
      <c r="D373" s="370" t="s">
        <v>743</v>
      </c>
      <c r="E373" s="371"/>
      <c r="F373" s="371"/>
      <c r="G373" s="371"/>
      <c r="H373" s="308"/>
      <c r="I373" s="139" t="s">
        <v>132</v>
      </c>
      <c r="K373" s="362" t="s">
        <v>133</v>
      </c>
      <c r="L373" s="362"/>
    </row>
  </sheetData>
  <protectedRanges>
    <protectedRange sqref="A26:I27" name="Range72"/>
    <protectedRange sqref="J175:L176 J182:L182 I181:I182 I180:L180" name="Range71"/>
    <protectedRange sqref="A12:L12" name="Range69"/>
    <protectedRange sqref="K27:L27 K26" name="Range67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5" name="Range66"/>
    <protectedRange sqref="I57:L58 I56 J49:L55 I59 I60:L63" name="Range57"/>
    <protectedRange sqref="H29 A22:F25 G22:G23 G25 H22:J25" name="Range73"/>
    <protectedRange sqref="I234:L236 I241:L241 I243:L244 I246:L247" name="Range55"/>
    <protectedRange sqref="L24" name="Range65_1"/>
    <protectedRange sqref="L23" name="Range64_1"/>
    <protectedRange sqref="L26" name="Range67_1"/>
    <protectedRange sqref="I28:L28" name="Range68_1"/>
  </protectedRanges>
  <customSheetViews>
    <customSheetView guid="{C34C18C0-1090-4982-8413-2567ECB2E0B7}" scale="124" showPageBreaks="1" zeroValues="0" hiddenRows="1" hiddenColumns="1" topLeftCell="A11">
      <selection activeCell="G23" sqref="G23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2"/>
      <headerFooter alignWithMargins="0">
        <oddHeader>&amp;C&amp;P</oddHeader>
      </headerFooter>
    </customSheetView>
    <customSheetView guid="{449436FC-B861-4475-ACD6-26E38E1012C6}" scale="80" zeroValues="0" fitToPage="1" hiddenRows="1" hiddenColumns="1" topLeftCell="A6">
      <selection activeCell="Q372" sqref="Q37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3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5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5"/>
      <headerFooter alignWithMargins="0">
        <oddHeader>&amp;C&amp;P</oddHeader>
      </headerFooter>
    </customSheetView>
    <customSheetView guid="{8D9B5C55-724F-470E-B7DD-516474B25B02}" scale="124" zeroValues="0" hiddenRows="1" hiddenColumns="1">
      <selection activeCell="G23" sqref="G23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6"/>
      <headerFooter alignWithMargins="0">
        <oddHeader>&amp;C&amp;P</oddHeader>
      </headerFooter>
    </customSheetView>
  </customSheetViews>
  <mergeCells count="22">
    <mergeCell ref="D373:G373"/>
    <mergeCell ref="K373:L373"/>
    <mergeCell ref="L30:L31"/>
    <mergeCell ref="A32:F32"/>
    <mergeCell ref="K30:K31"/>
    <mergeCell ref="K370:L370"/>
    <mergeCell ref="G28:H28"/>
    <mergeCell ref="A30:F31"/>
    <mergeCell ref="G30:G31"/>
    <mergeCell ref="H30:H31"/>
    <mergeCell ref="I30:J30"/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15748031496062992" right="0.15748031496062992" top="0.74803149606299213" bottom="0.35433070866141736" header="0.31496062992125984" footer="0.31496062992125984"/>
  <pageSetup paperSize="9" firstPageNumber="0" fitToHeight="0" orientation="portrait" r:id="rId1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741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C34C18C0-1090-4982-8413-2567ECB2E0B7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449436FC-B861-4475-ACD6-26E38E1012C6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  <customSheetView guid="{8D9B5C55-724F-470E-B7DD-516474B25B02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7532-3916-4A80-A1AB-A942E636C385}">
  <dimension ref="F1:O1"/>
  <sheetViews>
    <sheetView topLeftCell="A328" workbookViewId="0">
      <selection activeCell="G363" sqref="G36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/>
  <customSheetViews>
    <customSheetView guid="{C34C18C0-1090-4982-8413-2567ECB2E0B7}" hiddenColumns="1" topLeftCell="A328">
      <selection activeCell="G363" sqref="G363"/>
      <pageMargins left="0.7" right="0.7" top="0.75" bottom="0.75" header="0.3" footer="0.3"/>
    </customSheetView>
    <customSheetView guid="{561F0269-90C9-4E93-A02B-B5083C69FE14}" hiddenColumns="1" topLeftCell="A328">
      <selection activeCell="G363" sqref="G363"/>
      <pageMargins left="0.7" right="0.7" top="0.75" bottom="0.75" header="0.3" footer="0.3"/>
    </customSheetView>
    <customSheetView guid="{8D9B5C55-724F-470E-B7DD-516474B25B02}" hiddenColumns="1" topLeftCell="A328">
      <selection activeCell="G363" sqref="G36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45196-4513-4166-B569-B9A30844E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6344B-017A-4C2D-AC6E-B7EB0104B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f2</vt:lpstr>
      <vt:lpstr>f2 (2)</vt:lpstr>
      <vt:lpstr>f2 (3)</vt:lpstr>
      <vt:lpstr>Forma Nr.2 </vt:lpstr>
      <vt:lpstr>Lapas1</vt:lpstr>
      <vt:lpstr>Lapas2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2022-11-14T06:21:47Z</cp:lastPrinted>
  <dcterms:created xsi:type="dcterms:W3CDTF">2004-04-07T10:43:01Z</dcterms:created>
  <dcterms:modified xsi:type="dcterms:W3CDTF">2025-11-25T09:57:33Z</dcterms:modified>
</cp:coreProperties>
</file>