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paite.justina\Desktop\2019 KONKURSAS\"/>
    </mc:Choice>
  </mc:AlternateContent>
  <xr:revisionPtr revIDLastSave="0" documentId="8_{E782E213-50F6-45DD-AC9C-6849B482A967}" xr6:coauthVersionLast="36" xr6:coauthVersionMax="36" xr10:uidLastSave="{00000000-0000-0000-0000-000000000000}"/>
  <bookViews>
    <workbookView xWindow="0" yWindow="0" windowWidth="28800" windowHeight="1161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projektas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projektas'!$19:$29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projektas'!$M:$P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projektas'!$19:$25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projektas'!$M:$P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projektas'!$19:$29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projektas'!$M:$P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projektas'!$19:$29</definedName>
    <definedName name="Z_901CD250_0A0F_4A04_B17A_336B0CE73E2A_.wvu.Cols" localSheetId="0" hidden="1">'f2'!$M:$P</definedName>
    <definedName name="Z_901CD250_0A0F_4A04_B17A_336B0CE73E2A_.wvu.Cols" localSheetId="1" hidden="1">'f2 (2)'!$M:$P</definedName>
    <definedName name="Z_901CD250_0A0F_4A04_B17A_336B0CE73E2A_.wvu.Cols" localSheetId="2" hidden="1">'f2 (3)'!$M:$P</definedName>
    <definedName name="Z_901CD250_0A0F_4A04_B17A_336B0CE73E2A_.wvu.Cols" localSheetId="3" hidden="1">'F2 projektas'!$M:$P</definedName>
    <definedName name="Z_901CD250_0A0F_4A04_B17A_336B0CE73E2A_.wvu.PrintTitles" localSheetId="0" hidden="1">'f2'!$19:$25</definedName>
    <definedName name="Z_901CD250_0A0F_4A04_B17A_336B0CE73E2A_.wvu.PrintTitles" localSheetId="1" hidden="1">'f2 (2)'!$19:$25</definedName>
    <definedName name="Z_901CD250_0A0F_4A04_B17A_336B0CE73E2A_.wvu.PrintTitles" localSheetId="2" hidden="1">'f2 (3)'!$19:$25</definedName>
    <definedName name="Z_901CD250_0A0F_4A04_B17A_336B0CE73E2A_.wvu.PrintTitles" localSheetId="3" hidden="1">'F2 projektas'!$19:$29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projektas'!$M:$P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projektas'!$19:$25</definedName>
    <definedName name="Z_B1FF6B1A_21E8_4D20_8955_A6C6A1EF0D69_.wvu.Cols" localSheetId="0" hidden="1">'f2'!$M:$P</definedName>
    <definedName name="Z_B1FF6B1A_21E8_4D20_8955_A6C6A1EF0D69_.wvu.Cols" localSheetId="1" hidden="1">'f2 (2)'!$M:$P</definedName>
    <definedName name="Z_B1FF6B1A_21E8_4D20_8955_A6C6A1EF0D69_.wvu.Cols" localSheetId="2" hidden="1">'f2 (3)'!$M:$P</definedName>
    <definedName name="Z_B1FF6B1A_21E8_4D20_8955_A6C6A1EF0D69_.wvu.Cols" localSheetId="3" hidden="1">'F2 projektas'!$M:$P</definedName>
    <definedName name="Z_B1FF6B1A_21E8_4D20_8955_A6C6A1EF0D69_.wvu.PrintTitles" localSheetId="0" hidden="1">'f2'!$19:$25</definedName>
    <definedName name="Z_B1FF6B1A_21E8_4D20_8955_A6C6A1EF0D69_.wvu.PrintTitles" localSheetId="1" hidden="1">'f2 (2)'!$19:$25</definedName>
    <definedName name="Z_B1FF6B1A_21E8_4D20_8955_A6C6A1EF0D69_.wvu.PrintTitles" localSheetId="2" hidden="1">'f2 (3)'!$19:$25</definedName>
    <definedName name="Z_B1FF6B1A_21E8_4D20_8955_A6C6A1EF0D69_.wvu.PrintTitles" localSheetId="3" hidden="1">'F2 projektas'!$19:$29</definedName>
    <definedName name="Z_B1FF6B1A_21E8_4D20_8955_A6C6A1EF0D69_.wvu.Rows" localSheetId="3" hidden="1">'F2 projektas'!$31:$150,'F2 projektas'!$155:$155,'F2 projektas'!$157:$359</definedName>
    <definedName name="Z_C07507BF_9EBE_40BC_82DF_675CF9B2B352_.wvu.Cols" localSheetId="0" hidden="1">'f2'!$M:$P</definedName>
    <definedName name="Z_C07507BF_9EBE_40BC_82DF_675CF9B2B352_.wvu.Cols" localSheetId="1" hidden="1">'f2 (2)'!$M:$P</definedName>
    <definedName name="Z_C07507BF_9EBE_40BC_82DF_675CF9B2B352_.wvu.Cols" localSheetId="2" hidden="1">'f2 (3)'!$M:$P</definedName>
    <definedName name="Z_C07507BF_9EBE_40BC_82DF_675CF9B2B352_.wvu.Cols" localSheetId="3" hidden="1">'F2 projektas'!$M:$P</definedName>
    <definedName name="Z_C07507BF_9EBE_40BC_82DF_675CF9B2B352_.wvu.PrintTitles" localSheetId="0" hidden="1">'f2'!$19:$25</definedName>
    <definedName name="Z_C07507BF_9EBE_40BC_82DF_675CF9B2B352_.wvu.PrintTitles" localSheetId="1" hidden="1">'f2 (2)'!$19:$25</definedName>
    <definedName name="Z_C07507BF_9EBE_40BC_82DF_675CF9B2B352_.wvu.PrintTitles" localSheetId="2" hidden="1">'f2 (3)'!$19:$25</definedName>
    <definedName name="Z_C07507BF_9EBE_40BC_82DF_675CF9B2B352_.wvu.PrintTitles" localSheetId="3" hidden="1">'F2 projektas'!$19:$29</definedName>
    <definedName name="Z_C2F834D4_CB63_440B_AB9A_EA75E22C76FD_.wvu.Cols" localSheetId="0" hidden="1">'f2'!$M:$P</definedName>
    <definedName name="Z_C2F834D4_CB63_440B_AB9A_EA75E22C76FD_.wvu.Cols" localSheetId="1" hidden="1">'f2 (2)'!$M:$P</definedName>
    <definedName name="Z_C2F834D4_CB63_440B_AB9A_EA75E22C76FD_.wvu.Cols" localSheetId="2" hidden="1">'f2 (3)'!$M:$P</definedName>
    <definedName name="Z_C2F834D4_CB63_440B_AB9A_EA75E22C76FD_.wvu.Cols" localSheetId="3" hidden="1">'F2 projektas'!$M:$P</definedName>
    <definedName name="Z_C2F834D4_CB63_440B_AB9A_EA75E22C76FD_.wvu.PrintTitles" localSheetId="0" hidden="1">'f2'!$19:$25</definedName>
    <definedName name="Z_C2F834D4_CB63_440B_AB9A_EA75E22C76FD_.wvu.PrintTitles" localSheetId="1" hidden="1">'f2 (2)'!$19:$25</definedName>
    <definedName name="Z_C2F834D4_CB63_440B_AB9A_EA75E22C76FD_.wvu.PrintTitles" localSheetId="2" hidden="1">'f2 (3)'!$19:$25</definedName>
    <definedName name="Z_C2F834D4_CB63_440B_AB9A_EA75E22C76FD_.wvu.PrintTitles" localSheetId="3" hidden="1">'F2 projektas'!$19:$29</definedName>
    <definedName name="Z_C2F834D4_CB63_440B_AB9A_EA75E22C76FD_.wvu.Rows" localSheetId="3" hidden="1">'F2 projektas'!$31:$150,'F2 projektas'!$155:$155,'F2 projektas'!$157:$359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projektas'!$M:$P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projektas'!$19:$25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projektas'!$M:$P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projektas'!$19:$25</definedName>
  </definedNames>
  <calcPr calcId="191029"/>
  <customWorkbookViews>
    <customWorkbookView name="Kropaitė Justina - Individuali peržiūra" guid="{B1FF6B1A-21E8-4D20-8955-A6C6A1EF0D69}" mergeInterval="0" personalView="1" windowWidth="1076" windowHeight="980" activeSheetId="4"/>
    <customWorkbookView name="Virginija Kurilo - Individuali peržiūra" guid="{C07507BF-9EBE-40BC-82DF-675CF9B2B352}" mergeInterval="0" personalView="1" maximized="1" xWindow="-8" yWindow="-8" windowWidth="1936" windowHeight="1056" activeSheetId="4"/>
    <customWorkbookView name="Rita Dasevičienė - Individuali peržiūra" guid="{901CD250-0A0F-4A04-B17A-336B0CE73E2A}" mergeInterval="0" personalView="1" maximized="1" windowWidth="1916" windowHeight="803" activeSheetId="4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834" activeSheetId="4" showComments="commIndAndComment"/>
    <customWorkbookView name="Giedrė Rudminienė - Individuali peržiūra" guid="{C2F834D4-CB63-440B-AB9A-EA75E22C76FD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4" i="4" l="1"/>
  <c r="J357" i="4" l="1"/>
  <c r="J356" i="4" s="1"/>
  <c r="K357" i="4"/>
  <c r="K356" i="4" s="1"/>
  <c r="L357" i="4"/>
  <c r="L356" i="4" s="1"/>
  <c r="J354" i="4"/>
  <c r="J353" i="4" s="1"/>
  <c r="K354" i="4"/>
  <c r="K353" i="4" s="1"/>
  <c r="L354" i="4"/>
  <c r="L353" i="4" s="1"/>
  <c r="J351" i="4"/>
  <c r="J350" i="4" s="1"/>
  <c r="K351" i="4"/>
  <c r="K350" i="4" s="1"/>
  <c r="L351" i="4"/>
  <c r="L350" i="4" s="1"/>
  <c r="J347" i="4"/>
  <c r="J346" i="4" s="1"/>
  <c r="K347" i="4"/>
  <c r="K346" i="4" s="1"/>
  <c r="L347" i="4"/>
  <c r="L346" i="4" s="1"/>
  <c r="J343" i="4"/>
  <c r="J342" i="4" s="1"/>
  <c r="K343" i="4"/>
  <c r="K342" i="4" s="1"/>
  <c r="L343" i="4"/>
  <c r="L342" i="4" s="1"/>
  <c r="J339" i="4"/>
  <c r="J338" i="4" s="1"/>
  <c r="K339" i="4"/>
  <c r="K338" i="4" s="1"/>
  <c r="L339" i="4"/>
  <c r="L338" i="4" s="1"/>
  <c r="M339" i="4"/>
  <c r="M338" i="4" s="1"/>
  <c r="N339" i="4"/>
  <c r="N338" i="4" s="1"/>
  <c r="O339" i="4"/>
  <c r="O338" i="4" s="1"/>
  <c r="P339" i="4"/>
  <c r="P338" i="4" s="1"/>
  <c r="J335" i="4"/>
  <c r="K335" i="4"/>
  <c r="L335" i="4"/>
  <c r="J332" i="4"/>
  <c r="K332" i="4"/>
  <c r="L332" i="4"/>
  <c r="J330" i="4"/>
  <c r="J329" i="4" s="1"/>
  <c r="K330" i="4"/>
  <c r="K329" i="4" s="1"/>
  <c r="L330" i="4"/>
  <c r="L329" i="4" s="1"/>
  <c r="J325" i="4"/>
  <c r="J324" i="4" s="1"/>
  <c r="K325" i="4"/>
  <c r="K324" i="4" s="1"/>
  <c r="L325" i="4"/>
  <c r="L324" i="4" s="1"/>
  <c r="J322" i="4"/>
  <c r="J321" i="4" s="1"/>
  <c r="K322" i="4"/>
  <c r="K321" i="4" s="1"/>
  <c r="L322" i="4"/>
  <c r="L321" i="4" s="1"/>
  <c r="J319" i="4"/>
  <c r="J318" i="4" s="1"/>
  <c r="K319" i="4"/>
  <c r="K318" i="4" s="1"/>
  <c r="L319" i="4"/>
  <c r="L318" i="4" s="1"/>
  <c r="J315" i="4"/>
  <c r="J314" i="4" s="1"/>
  <c r="K315" i="4"/>
  <c r="K314" i="4" s="1"/>
  <c r="L315" i="4"/>
  <c r="L314" i="4" s="1"/>
  <c r="J311" i="4"/>
  <c r="J310" i="4" s="1"/>
  <c r="K311" i="4"/>
  <c r="K310" i="4" s="1"/>
  <c r="L311" i="4"/>
  <c r="L310" i="4" s="1"/>
  <c r="J307" i="4"/>
  <c r="J306" i="4" s="1"/>
  <c r="K307" i="4"/>
  <c r="K306" i="4" s="1"/>
  <c r="L307" i="4"/>
  <c r="L306" i="4" s="1"/>
  <c r="J303" i="4"/>
  <c r="K303" i="4"/>
  <c r="L303" i="4"/>
  <c r="J300" i="4"/>
  <c r="K300" i="4"/>
  <c r="L300" i="4"/>
  <c r="J298" i="4"/>
  <c r="K298" i="4"/>
  <c r="L298" i="4"/>
  <c r="M298" i="4"/>
  <c r="M297" i="4" s="1"/>
  <c r="M296" i="4" s="1"/>
  <c r="M295" i="4" s="1"/>
  <c r="N298" i="4"/>
  <c r="N297" i="4" s="1"/>
  <c r="N296" i="4" s="1"/>
  <c r="N295" i="4" s="1"/>
  <c r="O298" i="4"/>
  <c r="O297" i="4" s="1"/>
  <c r="O296" i="4" s="1"/>
  <c r="O295" i="4" s="1"/>
  <c r="P298" i="4"/>
  <c r="P297" i="4" s="1"/>
  <c r="P296" i="4" s="1"/>
  <c r="P295" i="4" s="1"/>
  <c r="J292" i="4"/>
  <c r="J291" i="4" s="1"/>
  <c r="K292" i="4"/>
  <c r="K291" i="4" s="1"/>
  <c r="L292" i="4"/>
  <c r="L291" i="4" s="1"/>
  <c r="J289" i="4"/>
  <c r="J288" i="4" s="1"/>
  <c r="K289" i="4"/>
  <c r="K288" i="4" s="1"/>
  <c r="L289" i="4"/>
  <c r="L288" i="4" s="1"/>
  <c r="J286" i="4"/>
  <c r="J285" i="4" s="1"/>
  <c r="K286" i="4"/>
  <c r="K285" i="4" s="1"/>
  <c r="L286" i="4"/>
  <c r="L285" i="4" s="1"/>
  <c r="M286" i="4"/>
  <c r="M285" i="4" s="1"/>
  <c r="N286" i="4"/>
  <c r="N285" i="4" s="1"/>
  <c r="O286" i="4"/>
  <c r="O285" i="4" s="1"/>
  <c r="P286" i="4"/>
  <c r="P285" i="4" s="1"/>
  <c r="J282" i="4"/>
  <c r="J281" i="4" s="1"/>
  <c r="K282" i="4"/>
  <c r="K281" i="4" s="1"/>
  <c r="L282" i="4"/>
  <c r="L281" i="4" s="1"/>
  <c r="M282" i="4"/>
  <c r="M281" i="4" s="1"/>
  <c r="N282" i="4"/>
  <c r="N281" i="4" s="1"/>
  <c r="O282" i="4"/>
  <c r="O281" i="4" s="1"/>
  <c r="P282" i="4"/>
  <c r="P281" i="4" s="1"/>
  <c r="J278" i="4"/>
  <c r="J277" i="4" s="1"/>
  <c r="K278" i="4"/>
  <c r="K277" i="4" s="1"/>
  <c r="L278" i="4"/>
  <c r="L277" i="4" s="1"/>
  <c r="J274" i="4"/>
  <c r="J273" i="4" s="1"/>
  <c r="K274" i="4"/>
  <c r="K273" i="4" s="1"/>
  <c r="L274" i="4"/>
  <c r="L273" i="4" s="1"/>
  <c r="M274" i="4"/>
  <c r="M273" i="4" s="1"/>
  <c r="N274" i="4"/>
  <c r="N273" i="4" s="1"/>
  <c r="O274" i="4"/>
  <c r="O273" i="4" s="1"/>
  <c r="P274" i="4"/>
  <c r="P273" i="4" s="1"/>
  <c r="J270" i="4"/>
  <c r="K270" i="4"/>
  <c r="L270" i="4"/>
  <c r="M270" i="4"/>
  <c r="N270" i="4"/>
  <c r="O270" i="4"/>
  <c r="P270" i="4"/>
  <c r="J267" i="4"/>
  <c r="K267" i="4"/>
  <c r="L267" i="4"/>
  <c r="M267" i="4"/>
  <c r="N267" i="4"/>
  <c r="O267" i="4"/>
  <c r="P267" i="4"/>
  <c r="J265" i="4"/>
  <c r="J264" i="4" s="1"/>
  <c r="K265" i="4"/>
  <c r="K264" i="4" s="1"/>
  <c r="L265" i="4"/>
  <c r="L264" i="4" s="1"/>
  <c r="J260" i="4"/>
  <c r="J259" i="4" s="1"/>
  <c r="K260" i="4"/>
  <c r="K259" i="4" s="1"/>
  <c r="L260" i="4"/>
  <c r="L259" i="4" s="1"/>
  <c r="J257" i="4"/>
  <c r="J256" i="4" s="1"/>
  <c r="K257" i="4"/>
  <c r="K256" i="4" s="1"/>
  <c r="L257" i="4"/>
  <c r="L256" i="4" s="1"/>
  <c r="J254" i="4"/>
  <c r="J253" i="4" s="1"/>
  <c r="K254" i="4"/>
  <c r="K253" i="4" s="1"/>
  <c r="L254" i="4"/>
  <c r="L253" i="4" s="1"/>
  <c r="M254" i="4"/>
  <c r="M253" i="4" s="1"/>
  <c r="N254" i="4"/>
  <c r="N253" i="4" s="1"/>
  <c r="O254" i="4"/>
  <c r="O253" i="4" s="1"/>
  <c r="P254" i="4"/>
  <c r="P253" i="4" s="1"/>
  <c r="J250" i="4"/>
  <c r="J249" i="4" s="1"/>
  <c r="K250" i="4"/>
  <c r="K249" i="4" s="1"/>
  <c r="L250" i="4"/>
  <c r="L249" i="4" s="1"/>
  <c r="J246" i="4"/>
  <c r="J245" i="4" s="1"/>
  <c r="K246" i="4"/>
  <c r="K245" i="4" s="1"/>
  <c r="L246" i="4"/>
  <c r="L245" i="4" s="1"/>
  <c r="J242" i="4"/>
  <c r="J241" i="4" s="1"/>
  <c r="K242" i="4"/>
  <c r="K241" i="4" s="1"/>
  <c r="L242" i="4"/>
  <c r="L241" i="4" s="1"/>
  <c r="J238" i="4"/>
  <c r="K238" i="4"/>
  <c r="L238" i="4"/>
  <c r="J235" i="4"/>
  <c r="K235" i="4"/>
  <c r="L235" i="4"/>
  <c r="J233" i="4"/>
  <c r="J232" i="4" s="1"/>
  <c r="K233" i="4"/>
  <c r="K232" i="4" s="1"/>
  <c r="L233" i="4"/>
  <c r="L232" i="4" s="1"/>
  <c r="J226" i="4"/>
  <c r="J225" i="4" s="1"/>
  <c r="J224" i="4" s="1"/>
  <c r="K226" i="4"/>
  <c r="K225" i="4" s="1"/>
  <c r="K224" i="4" s="1"/>
  <c r="L226" i="4"/>
  <c r="L225" i="4" s="1"/>
  <c r="L224" i="4" s="1"/>
  <c r="J222" i="4"/>
  <c r="J221" i="4" s="1"/>
  <c r="J220" i="4" s="1"/>
  <c r="K222" i="4"/>
  <c r="K221" i="4" s="1"/>
  <c r="K220" i="4" s="1"/>
  <c r="L222" i="4"/>
  <c r="L221" i="4" s="1"/>
  <c r="L220" i="4" s="1"/>
  <c r="M222" i="4"/>
  <c r="M221" i="4" s="1"/>
  <c r="M220" i="4" s="1"/>
  <c r="N222" i="4"/>
  <c r="N221" i="4" s="1"/>
  <c r="N220" i="4" s="1"/>
  <c r="O222" i="4"/>
  <c r="O221" i="4" s="1"/>
  <c r="O220" i="4" s="1"/>
  <c r="P222" i="4"/>
  <c r="P221" i="4" s="1"/>
  <c r="P220" i="4" s="1"/>
  <c r="J213" i="4"/>
  <c r="J212" i="4" s="1"/>
  <c r="K213" i="4"/>
  <c r="K212" i="4" s="1"/>
  <c r="L213" i="4"/>
  <c r="L212" i="4" s="1"/>
  <c r="J210" i="4"/>
  <c r="J209" i="4" s="1"/>
  <c r="K210" i="4"/>
  <c r="K209" i="4" s="1"/>
  <c r="L210" i="4"/>
  <c r="L209" i="4" s="1"/>
  <c r="J203" i="4"/>
  <c r="J202" i="4" s="1"/>
  <c r="J201" i="4" s="1"/>
  <c r="K203" i="4"/>
  <c r="K202" i="4" s="1"/>
  <c r="K201" i="4" s="1"/>
  <c r="L203" i="4"/>
  <c r="L202" i="4" s="1"/>
  <c r="L201" i="4" s="1"/>
  <c r="J199" i="4"/>
  <c r="J198" i="4" s="1"/>
  <c r="K199" i="4"/>
  <c r="K198" i="4" s="1"/>
  <c r="L199" i="4"/>
  <c r="L198" i="4" s="1"/>
  <c r="J194" i="4"/>
  <c r="J193" i="4" s="1"/>
  <c r="K194" i="4"/>
  <c r="K193" i="4" s="1"/>
  <c r="L194" i="4"/>
  <c r="L193" i="4" s="1"/>
  <c r="J189" i="4"/>
  <c r="J188" i="4" s="1"/>
  <c r="K189" i="4"/>
  <c r="K188" i="4" s="1"/>
  <c r="L189" i="4"/>
  <c r="L188" i="4" s="1"/>
  <c r="J181" i="4"/>
  <c r="J180" i="4" s="1"/>
  <c r="K181" i="4"/>
  <c r="K180" i="4" s="1"/>
  <c r="L181" i="4"/>
  <c r="L180" i="4" s="1"/>
  <c r="J173" i="4"/>
  <c r="J172" i="4" s="1"/>
  <c r="K173" i="4"/>
  <c r="K172" i="4" s="1"/>
  <c r="L173" i="4"/>
  <c r="L172" i="4" s="1"/>
  <c r="J168" i="4"/>
  <c r="J167" i="4" s="1"/>
  <c r="K168" i="4"/>
  <c r="K167" i="4" s="1"/>
  <c r="L168" i="4"/>
  <c r="L167" i="4" s="1"/>
  <c r="J164" i="4"/>
  <c r="J163" i="4" s="1"/>
  <c r="J162" i="4" s="1"/>
  <c r="K164" i="4"/>
  <c r="K163" i="4" s="1"/>
  <c r="K162" i="4" s="1"/>
  <c r="L164" i="4"/>
  <c r="L163" i="4" s="1"/>
  <c r="L162" i="4" s="1"/>
  <c r="J159" i="4"/>
  <c r="J158" i="4" s="1"/>
  <c r="K159" i="4"/>
  <c r="K158" i="4" s="1"/>
  <c r="L159" i="4"/>
  <c r="L158" i="4" s="1"/>
  <c r="M159" i="4"/>
  <c r="M158" i="4" s="1"/>
  <c r="N159" i="4"/>
  <c r="N158" i="4" s="1"/>
  <c r="O159" i="4"/>
  <c r="O158" i="4" s="1"/>
  <c r="P159" i="4"/>
  <c r="P158" i="4" s="1"/>
  <c r="J154" i="4"/>
  <c r="J153" i="4" s="1"/>
  <c r="K154" i="4"/>
  <c r="K153" i="4" s="1"/>
  <c r="L154" i="4"/>
  <c r="L153" i="4" s="1"/>
  <c r="J148" i="4"/>
  <c r="J147" i="4" s="1"/>
  <c r="J146" i="4" s="1"/>
  <c r="K148" i="4"/>
  <c r="K147" i="4" s="1"/>
  <c r="K146" i="4" s="1"/>
  <c r="L148" i="4"/>
  <c r="L147" i="4" s="1"/>
  <c r="L146" i="4" s="1"/>
  <c r="J144" i="4"/>
  <c r="J143" i="4" s="1"/>
  <c r="K144" i="4"/>
  <c r="K143" i="4" s="1"/>
  <c r="L144" i="4"/>
  <c r="L143" i="4" s="1"/>
  <c r="J140" i="4"/>
  <c r="J139" i="4" s="1"/>
  <c r="J138" i="4" s="1"/>
  <c r="K140" i="4"/>
  <c r="K139" i="4" s="1"/>
  <c r="K138" i="4" s="1"/>
  <c r="L140" i="4"/>
  <c r="L139" i="4" s="1"/>
  <c r="L138" i="4" s="1"/>
  <c r="J135" i="4"/>
  <c r="J134" i="4" s="1"/>
  <c r="J133" i="4" s="1"/>
  <c r="K135" i="4"/>
  <c r="K134" i="4" s="1"/>
  <c r="K133" i="4" s="1"/>
  <c r="L135" i="4"/>
  <c r="L134" i="4" s="1"/>
  <c r="L133" i="4" s="1"/>
  <c r="J130" i="4"/>
  <c r="J129" i="4" s="1"/>
  <c r="J128" i="4" s="1"/>
  <c r="K130" i="4"/>
  <c r="K129" i="4" s="1"/>
  <c r="K128" i="4" s="1"/>
  <c r="L130" i="4"/>
  <c r="L129" i="4" s="1"/>
  <c r="L128" i="4" s="1"/>
  <c r="M130" i="4"/>
  <c r="M129" i="4" s="1"/>
  <c r="M128" i="4" s="1"/>
  <c r="N130" i="4"/>
  <c r="N129" i="4" s="1"/>
  <c r="N128" i="4" s="1"/>
  <c r="O130" i="4"/>
  <c r="O129" i="4" s="1"/>
  <c r="O128" i="4" s="1"/>
  <c r="P130" i="4"/>
  <c r="P129" i="4" s="1"/>
  <c r="P128" i="4" s="1"/>
  <c r="J126" i="4"/>
  <c r="J125" i="4" s="1"/>
  <c r="J124" i="4" s="1"/>
  <c r="K126" i="4"/>
  <c r="K125" i="4" s="1"/>
  <c r="K124" i="4" s="1"/>
  <c r="L126" i="4"/>
  <c r="L125" i="4" s="1"/>
  <c r="L124" i="4" s="1"/>
  <c r="M126" i="4"/>
  <c r="M125" i="4" s="1"/>
  <c r="M124" i="4" s="1"/>
  <c r="N126" i="4"/>
  <c r="N125" i="4" s="1"/>
  <c r="N124" i="4" s="1"/>
  <c r="O126" i="4"/>
  <c r="O125" i="4" s="1"/>
  <c r="O124" i="4" s="1"/>
  <c r="P126" i="4"/>
  <c r="P125" i="4" s="1"/>
  <c r="P124" i="4" s="1"/>
  <c r="J122" i="4"/>
  <c r="J121" i="4" s="1"/>
  <c r="J120" i="4" s="1"/>
  <c r="K122" i="4"/>
  <c r="K121" i="4" s="1"/>
  <c r="K120" i="4" s="1"/>
  <c r="L122" i="4"/>
  <c r="L121" i="4" s="1"/>
  <c r="L120" i="4" s="1"/>
  <c r="J118" i="4"/>
  <c r="J117" i="4" s="1"/>
  <c r="J116" i="4" s="1"/>
  <c r="K118" i="4"/>
  <c r="K117" i="4" s="1"/>
  <c r="K116" i="4" s="1"/>
  <c r="L118" i="4"/>
  <c r="L117" i="4" s="1"/>
  <c r="L116" i="4" s="1"/>
  <c r="J113" i="4"/>
  <c r="J112" i="4" s="1"/>
  <c r="J111" i="4" s="1"/>
  <c r="K113" i="4"/>
  <c r="K112" i="4" s="1"/>
  <c r="K111" i="4" s="1"/>
  <c r="L113" i="4"/>
  <c r="L112" i="4" s="1"/>
  <c r="L111" i="4" s="1"/>
  <c r="J107" i="4"/>
  <c r="J106" i="4" s="1"/>
  <c r="K107" i="4"/>
  <c r="K106" i="4" s="1"/>
  <c r="L107" i="4"/>
  <c r="L106" i="4" s="1"/>
  <c r="J103" i="4"/>
  <c r="J102" i="4" s="1"/>
  <c r="J101" i="4" s="1"/>
  <c r="K103" i="4"/>
  <c r="K102" i="4" s="1"/>
  <c r="K101" i="4" s="1"/>
  <c r="L103" i="4"/>
  <c r="L102" i="4" s="1"/>
  <c r="L101" i="4" s="1"/>
  <c r="J98" i="4"/>
  <c r="J97" i="4" s="1"/>
  <c r="J96" i="4" s="1"/>
  <c r="K98" i="4"/>
  <c r="K97" i="4" s="1"/>
  <c r="K96" i="4" s="1"/>
  <c r="L98" i="4"/>
  <c r="L97" i="4" s="1"/>
  <c r="L96" i="4" s="1"/>
  <c r="J93" i="4"/>
  <c r="J92" i="4" s="1"/>
  <c r="J91" i="4" s="1"/>
  <c r="K93" i="4"/>
  <c r="K92" i="4" s="1"/>
  <c r="K91" i="4" s="1"/>
  <c r="L93" i="4"/>
  <c r="L92" i="4" s="1"/>
  <c r="L91" i="4" s="1"/>
  <c r="J86" i="4"/>
  <c r="J85" i="4" s="1"/>
  <c r="J84" i="4" s="1"/>
  <c r="J83" i="4" s="1"/>
  <c r="K86" i="4"/>
  <c r="K85" i="4" s="1"/>
  <c r="K84" i="4" s="1"/>
  <c r="K83" i="4" s="1"/>
  <c r="L86" i="4"/>
  <c r="L85" i="4" s="1"/>
  <c r="L84" i="4" s="1"/>
  <c r="L83" i="4" s="1"/>
  <c r="J81" i="4"/>
  <c r="J80" i="4" s="1"/>
  <c r="J79" i="4" s="1"/>
  <c r="K81" i="4"/>
  <c r="K80" i="4" s="1"/>
  <c r="K79" i="4" s="1"/>
  <c r="L81" i="4"/>
  <c r="L80" i="4" s="1"/>
  <c r="L79" i="4" s="1"/>
  <c r="J75" i="4"/>
  <c r="J74" i="4" s="1"/>
  <c r="K75" i="4"/>
  <c r="K74" i="4" s="1"/>
  <c r="L75" i="4"/>
  <c r="L74" i="4" s="1"/>
  <c r="J70" i="4"/>
  <c r="J69" i="4" s="1"/>
  <c r="K70" i="4"/>
  <c r="K69" i="4" s="1"/>
  <c r="L70" i="4"/>
  <c r="L69" i="4" s="1"/>
  <c r="J65" i="4"/>
  <c r="J64" i="4" s="1"/>
  <c r="K65" i="4"/>
  <c r="K64" i="4" s="1"/>
  <c r="L65" i="4"/>
  <c r="L64" i="4" s="1"/>
  <c r="J45" i="4"/>
  <c r="J44" i="4" s="1"/>
  <c r="J43" i="4" s="1"/>
  <c r="J42" i="4" s="1"/>
  <c r="K45" i="4"/>
  <c r="K44" i="4" s="1"/>
  <c r="K43" i="4" s="1"/>
  <c r="K42" i="4" s="1"/>
  <c r="L45" i="4"/>
  <c r="L44" i="4" s="1"/>
  <c r="L43" i="4" s="1"/>
  <c r="L42" i="4" s="1"/>
  <c r="J40" i="4"/>
  <c r="J39" i="4" s="1"/>
  <c r="J38" i="4" s="1"/>
  <c r="K40" i="4"/>
  <c r="K39" i="4" s="1"/>
  <c r="K38" i="4" s="1"/>
  <c r="L40" i="4"/>
  <c r="L39" i="4" s="1"/>
  <c r="L38" i="4" s="1"/>
  <c r="J36" i="4"/>
  <c r="K36" i="4"/>
  <c r="L36" i="4"/>
  <c r="J34" i="4"/>
  <c r="K34" i="4"/>
  <c r="L34" i="4"/>
  <c r="L152" i="4" l="1"/>
  <c r="L151" i="4" s="1"/>
  <c r="K297" i="4"/>
  <c r="K296" i="4" s="1"/>
  <c r="L166" i="4"/>
  <c r="L161" i="4" s="1"/>
  <c r="J33" i="4"/>
  <c r="J32" i="4" s="1"/>
  <c r="J31" i="4" s="1"/>
  <c r="L208" i="4"/>
  <c r="K33" i="4"/>
  <c r="K32" i="4" s="1"/>
  <c r="K31" i="4" s="1"/>
  <c r="L33" i="4"/>
  <c r="L32" i="4" s="1"/>
  <c r="L31" i="4" s="1"/>
  <c r="J166" i="4"/>
  <c r="J161" i="4" s="1"/>
  <c r="L297" i="4"/>
  <c r="J63" i="4"/>
  <c r="J62" i="4" s="1"/>
  <c r="K152" i="4"/>
  <c r="K151" i="4" s="1"/>
  <c r="J152" i="4"/>
  <c r="J151" i="4" s="1"/>
  <c r="L328" i="4"/>
  <c r="J328" i="4"/>
  <c r="K328" i="4"/>
  <c r="L296" i="4"/>
  <c r="L295" i="4" s="1"/>
  <c r="J297" i="4"/>
  <c r="J296" i="4" s="1"/>
  <c r="J263" i="4"/>
  <c r="J231" i="4"/>
  <c r="K231" i="4"/>
  <c r="L231" i="4"/>
  <c r="J208" i="4"/>
  <c r="K208" i="4"/>
  <c r="K166" i="4"/>
  <c r="K161" i="4" s="1"/>
  <c r="L132" i="4"/>
  <c r="K132" i="4"/>
  <c r="J132" i="4"/>
  <c r="L110" i="4"/>
  <c r="J110" i="4"/>
  <c r="K110" i="4"/>
  <c r="J90" i="4"/>
  <c r="K90" i="4"/>
  <c r="L90" i="4"/>
  <c r="K63" i="4"/>
  <c r="K62" i="4" s="1"/>
  <c r="L63" i="4"/>
  <c r="L62" i="4" s="1"/>
  <c r="I213" i="4"/>
  <c r="J295" i="4" l="1"/>
  <c r="J30" i="4"/>
  <c r="K295" i="4"/>
  <c r="J230" i="4"/>
  <c r="K30" i="4"/>
  <c r="L30" i="4"/>
  <c r="I357" i="4" l="1"/>
  <c r="I330" i="4"/>
  <c r="I332" i="4"/>
  <c r="I335" i="4"/>
  <c r="I298" i="4"/>
  <c r="I300" i="4"/>
  <c r="I303" i="4"/>
  <c r="I270" i="4"/>
  <c r="I267" i="4"/>
  <c r="I235" i="4"/>
  <c r="I144" i="4"/>
  <c r="I143" i="4" s="1"/>
  <c r="I107" i="4"/>
  <c r="I106" i="4" s="1"/>
  <c r="I81" i="4"/>
  <c r="I80" i="4" s="1"/>
  <c r="I79" i="4" s="1"/>
  <c r="I36" i="4"/>
  <c r="I297" i="4" l="1"/>
  <c r="I34" i="4"/>
  <c r="M330" i="4"/>
  <c r="N330" i="4"/>
  <c r="O330" i="4"/>
  <c r="P330" i="4"/>
  <c r="I265" i="4"/>
  <c r="I264" i="4" s="1"/>
  <c r="I238" i="4"/>
  <c r="M213" i="4"/>
  <c r="N213" i="4"/>
  <c r="O213" i="4"/>
  <c r="P213" i="4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4" i="4"/>
  <c r="I183" i="4" s="1"/>
  <c r="I181" i="4"/>
  <c r="I180" i="4" s="1"/>
  <c r="I159" i="4"/>
  <c r="I158" i="4" s="1"/>
  <c r="I148" i="4"/>
  <c r="I140" i="4"/>
  <c r="I130" i="4"/>
  <c r="I129" i="4" s="1"/>
  <c r="I128" i="4" s="1"/>
  <c r="I126" i="4"/>
  <c r="I103" i="4"/>
  <c r="I102" i="4" s="1"/>
  <c r="I101" i="4" s="1"/>
  <c r="I98" i="4"/>
  <c r="I97" i="4" s="1"/>
  <c r="I96" i="4" s="1"/>
  <c r="I93" i="4"/>
  <c r="I92" i="4" s="1"/>
  <c r="I91" i="4" s="1"/>
  <c r="I75" i="4"/>
  <c r="I74" i="4" s="1"/>
  <c r="I70" i="4"/>
  <c r="I69" i="4" s="1"/>
  <c r="I45" i="4"/>
  <c r="I44" i="4" s="1"/>
  <c r="I43" i="4" s="1"/>
  <c r="I42" i="4" s="1"/>
  <c r="I40" i="4"/>
  <c r="I39" i="4" s="1"/>
  <c r="I38" i="4" s="1"/>
  <c r="I296" i="4" l="1"/>
  <c r="I263" i="4"/>
  <c r="I90" i="4"/>
  <c r="I173" i="4"/>
  <c r="I86" i="4"/>
  <c r="I85" i="4" s="1"/>
  <c r="I84" i="4" s="1"/>
  <c r="I83" i="4" s="1"/>
  <c r="I354" i="4" l="1"/>
  <c r="I353" i="4" s="1"/>
  <c r="I328" i="4" s="1"/>
  <c r="I295" i="4" s="1"/>
  <c r="I233" i="4"/>
  <c r="I232" i="4" s="1"/>
  <c r="I222" i="4"/>
  <c r="I221" i="4" s="1"/>
  <c r="I220" i="4" s="1"/>
  <c r="I210" i="4"/>
  <c r="I209" i="4" s="1"/>
  <c r="I208" i="4" s="1"/>
  <c r="I202" i="4"/>
  <c r="I201" i="4" s="1"/>
  <c r="I189" i="4"/>
  <c r="I188" i="4" s="1"/>
  <c r="I179" i="4" s="1"/>
  <c r="L184" i="4"/>
  <c r="L183" i="4" s="1"/>
  <c r="L179" i="4" s="1"/>
  <c r="L178" i="4" s="1"/>
  <c r="K184" i="4"/>
  <c r="K183" i="4" s="1"/>
  <c r="K179" i="4" s="1"/>
  <c r="K178" i="4" s="1"/>
  <c r="J184" i="4"/>
  <c r="J183" i="4" s="1"/>
  <c r="J179" i="4" s="1"/>
  <c r="J178" i="4" s="1"/>
  <c r="J177" i="4" s="1"/>
  <c r="J360" i="4" s="1"/>
  <c r="I172" i="4"/>
  <c r="I168" i="4"/>
  <c r="I167" i="4" s="1"/>
  <c r="I164" i="4"/>
  <c r="I163" i="4" s="1"/>
  <c r="I162" i="4" s="1"/>
  <c r="I153" i="4"/>
  <c r="I152" i="4" s="1"/>
  <c r="I151" i="4" s="1"/>
  <c r="I147" i="4"/>
  <c r="I146" i="4" s="1"/>
  <c r="I139" i="4"/>
  <c r="I138" i="4" s="1"/>
  <c r="I135" i="4"/>
  <c r="I134" i="4" s="1"/>
  <c r="I133" i="4" s="1"/>
  <c r="I125" i="4"/>
  <c r="I124" i="4" s="1"/>
  <c r="I122" i="4"/>
  <c r="I121" i="4" s="1"/>
  <c r="I120" i="4" s="1"/>
  <c r="I118" i="4"/>
  <c r="I117" i="4" s="1"/>
  <c r="I116" i="4" s="1"/>
  <c r="I113" i="4"/>
  <c r="I112" i="4" s="1"/>
  <c r="I111" i="4" s="1"/>
  <c r="I65" i="4"/>
  <c r="I64" i="4" s="1"/>
  <c r="I63" i="4" s="1"/>
  <c r="I62" i="4" s="1"/>
  <c r="I32" i="4"/>
  <c r="I31" i="4" s="1"/>
  <c r="I166" i="4" l="1"/>
  <c r="I161" i="4" s="1"/>
  <c r="I110" i="4"/>
  <c r="I231" i="4"/>
  <c r="I230" i="4" s="1"/>
  <c r="I132" i="4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I176" i="2"/>
  <c r="K65" i="2"/>
  <c r="K64" i="2" s="1"/>
  <c r="K31" i="3" l="1"/>
  <c r="I287" i="2"/>
  <c r="K93" i="1"/>
  <c r="I30" i="4"/>
  <c r="L176" i="1"/>
  <c r="K205" i="1"/>
  <c r="L176" i="2"/>
  <c r="L93" i="2"/>
  <c r="L31" i="2"/>
  <c r="K109" i="1"/>
  <c r="K227" i="1"/>
  <c r="L312" i="3"/>
  <c r="J312" i="3"/>
  <c r="K287" i="2"/>
  <c r="I287" i="1"/>
  <c r="K65" i="3"/>
  <c r="K64" i="3" s="1"/>
  <c r="J65" i="1"/>
  <c r="J64" i="1" s="1"/>
  <c r="K287" i="1"/>
  <c r="I132" i="2"/>
  <c r="L132" i="2"/>
  <c r="I178" i="4"/>
  <c r="I177" i="4" s="1"/>
  <c r="J287" i="2"/>
  <c r="L149" i="1"/>
  <c r="L148" i="1" s="1"/>
  <c r="I257" i="1"/>
  <c r="K65" i="1"/>
  <c r="K64" i="1" s="1"/>
  <c r="L149" i="2"/>
  <c r="L148" i="2" s="1"/>
  <c r="I205" i="2"/>
  <c r="I175" i="2" s="1"/>
  <c r="J176" i="2"/>
  <c r="K93" i="2"/>
  <c r="J227" i="2"/>
  <c r="I109" i="2"/>
  <c r="L65" i="2"/>
  <c r="L64" i="2" s="1"/>
  <c r="I316" i="1"/>
  <c r="L316" i="1"/>
  <c r="J287" i="1"/>
  <c r="J257" i="1"/>
  <c r="I227" i="1"/>
  <c r="L162" i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83" i="3" s="1"/>
  <c r="K156" i="3"/>
  <c r="K155" i="3" s="1"/>
  <c r="I136" i="3"/>
  <c r="I113" i="3"/>
  <c r="L31" i="3"/>
  <c r="L109" i="2"/>
  <c r="L157" i="1"/>
  <c r="K176" i="2"/>
  <c r="K162" i="2"/>
  <c r="K157" i="2" s="1"/>
  <c r="J93" i="2"/>
  <c r="J165" i="3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38" i="3" l="1"/>
  <c r="K226" i="1"/>
  <c r="L311" i="3"/>
  <c r="K175" i="2"/>
  <c r="L175" i="1"/>
  <c r="J286" i="2"/>
  <c r="J174" i="2" s="1"/>
  <c r="K226" i="2"/>
  <c r="K286" i="2"/>
  <c r="J311" i="3"/>
  <c r="I226" i="2"/>
  <c r="I174" i="2" s="1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I360" i="4"/>
  <c r="L226" i="1"/>
  <c r="L286" i="2"/>
  <c r="L30" i="1"/>
  <c r="I30" i="1"/>
  <c r="J30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J344" i="2" l="1"/>
  <c r="K174" i="2"/>
  <c r="I344" i="2"/>
  <c r="L174" i="1"/>
  <c r="L344" i="1" s="1"/>
  <c r="I174" i="1"/>
  <c r="I344" i="1" s="1"/>
  <c r="J174" i="1"/>
  <c r="J344" i="1" s="1"/>
  <c r="K344" i="1"/>
  <c r="I182" i="3"/>
  <c r="I381" i="3" s="1"/>
  <c r="L174" i="2"/>
  <c r="L344" i="2" s="1"/>
  <c r="K344" i="2"/>
  <c r="L182" i="3"/>
  <c r="L381" i="3" s="1"/>
  <c r="J182" i="3"/>
  <c r="J381" i="3" s="1"/>
  <c r="K381" i="3"/>
  <c r="K263" i="4"/>
  <c r="K230" i="4" s="1"/>
  <c r="K177" i="4" s="1"/>
  <c r="K360" i="4" s="1"/>
  <c r="L263" i="4"/>
  <c r="L230" i="4" s="1"/>
  <c r="L177" i="4" s="1"/>
  <c r="L360" i="4" s="1"/>
</calcChain>
</file>

<file path=xl/sharedStrings.xml><?xml version="1.0" encoding="utf-8"?>
<sst xmlns="http://schemas.openxmlformats.org/spreadsheetml/2006/main" count="2012" uniqueCount="750">
  <si>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</si>
  <si>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</si>
  <si>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</si>
  <si>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</si>
  <si>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</si>
  <si>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</si>
  <si>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</si>
  <si>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</si>
  <si>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</si>
  <si>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</si>
  <si>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</si>
  <si>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</si>
  <si>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</si>
  <si>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</si>
  <si>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</si>
  <si>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</si>
  <si>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</si>
  <si>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</si>
  <si>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</si>
  <si>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</si>
  <si>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</si>
  <si>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</si>
  <si>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</si>
  <si>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</si>
  <si>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</si>
  <si>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</si>
  <si>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</si>
  <si>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</si>
  <si>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</si>
  <si>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</si>
  <si>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</si>
  <si>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</si>
  <si>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</si>
  <si>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</si>
  <si>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</si>
  <si>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</si>
  <si>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</si>
  <si>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</si>
  <si>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</si>
  <si>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</si>
  <si>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</si>
  <si>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</si>
  <si>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</si>
  <si>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</si>
  <si>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</si>
  <si>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</si>
  <si>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</si>
  <si>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</si>
  <si>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</si>
  <si>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</si>
  <si>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</si>
  <si>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</si>
  <si>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</si>
  <si>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</si>
  <si>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</si>
  <si>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</si>
  <si>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</si>
  <si>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</si>
  <si>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</si>
  <si>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</si>
  <si>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</si>
  <si>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</si>
  <si>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</si>
  <si>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</si>
  <si>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</si>
  <si>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</si>
  <si>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</si>
  <si>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</si>
  <si>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</si>
  <si>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</si>
  <si>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</si>
  <si>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</si>
  <si>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</si>
  <si>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</si>
  <si>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</si>
  <si>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</si>
  <si>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</si>
  <si>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</si>
  <si>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</si>
  <si>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</si>
  <si>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</si>
  <si>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</si>
  <si>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</si>
  <si>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</si>
  <si>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</si>
  <si>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</si>
  <si>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</si>
  <si>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</si>
  <si>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</si>
  <si>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</si>
  <si>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</si>
  <si>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</si>
  <si>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</si>
  <si>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</si>
  <si>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</si>
  <si>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</si>
  <si>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</si>
  <si>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</si>
  <si>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</si>
  <si>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</si>
  <si>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</si>
  <si>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</si>
  <si>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</si>
  <si>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</si>
  <si>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</si>
  <si>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</si>
  <si>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</si>
  <si>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</si>
  <si>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</si>
  <si>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</si>
  <si>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</si>
  <si>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</si>
  <si>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</si>
  <si>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</si>
  <si>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</si>
  <si>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</si>
  <si>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</si>
  <si>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</si>
  <si>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</si>
  <si>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</si>
  <si>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</si>
  <si>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</si>
  <si>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</si>
  <si>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</si>
  <si>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</si>
  <si>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</si>
  <si>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</si>
  <si>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</si>
  <si>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</si>
  <si>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</si>
  <si>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</si>
  <si>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</si>
  <si>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</si>
  <si>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</si>
  <si>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</si>
  <si>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</si>
  <si>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</si>
  <si>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</si>
  <si>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</si>
  <si>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</si>
  <si>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</si>
  <si>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</si>
  <si>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</si>
  <si>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</si>
  <si>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</si>
  <si>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</si>
  <si>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</si>
  <si>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</si>
  <si>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</si>
  <si>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</si>
  <si>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</si>
  <si>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</si>
  <si>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</si>
  <si>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</si>
  <si>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</si>
  <si>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</si>
  <si>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</si>
  <si>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</si>
  <si>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</si>
  <si>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</si>
  <si>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</si>
  <si>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</si>
  <si>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</si>
  <si>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</si>
  <si>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</si>
  <si>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</si>
  <si>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</si>
  <si>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</si>
  <si>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</si>
  <si>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</si>
  <si>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</si>
  <si>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</si>
  <si>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</si>
  <si>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</si>
  <si>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</si>
  <si>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</si>
  <si>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</si>
  <si>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</si>
  <si>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</si>
  <si>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</si>
  <si>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</si>
  <si>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</si>
  <si>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</si>
  <si>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</si>
  <si>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</si>
  <si>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</si>
  <si>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</si>
  <si>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</si>
  <si>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</si>
  <si>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</si>
  <si>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</si>
  <si>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</si>
  <si>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</si>
  <si>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</si>
  <si>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</si>
  <si>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</si>
  <si>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</si>
  <si>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</si>
  <si>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</si>
  <si>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</si>
  <si>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</si>
  <si>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</si>
  <si>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</si>
  <si>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</si>
  <si>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</si>
  <si>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</si>
  <si>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</si>
  <si>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</si>
  <si>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</si>
  <si>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</si>
  <si>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</si>
  <si>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</si>
  <si>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</si>
  <si>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</si>
  <si>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</si>
  <si>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</si>
  <si>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</si>
  <si>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</si>
  <si>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</si>
  <si>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</si>
  <si>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</si>
  <si>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</si>
  <si>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</si>
  <si>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</si>
  <si>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</si>
  <si>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</si>
  <si>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</si>
  <si>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</si>
  <si>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</si>
  <si>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</si>
  <si>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</si>
  <si>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</si>
  <si>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</si>
  <si>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</si>
  <si>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</si>
  <si>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</si>
  <si>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</si>
  <si>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</si>
  <si>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</si>
  <si>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</si>
  <si>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</si>
  <si>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</si>
  <si>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</si>
  <si>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</si>
  <si>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</si>
  <si>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</si>
  <si>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</si>
  <si>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</si>
  <si>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</si>
  <si>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</si>
  <si>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</si>
  <si>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</si>
  <si>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</si>
  <si>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</si>
  <si>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</si>
  <si>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</si>
  <si>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</si>
  <si>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</si>
  <si>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</si>
  <si>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</si>
  <si>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</si>
  <si>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</si>
  <si>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</si>
  <si>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</si>
  <si>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</si>
  <si>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</si>
  <si>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</si>
  <si>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</si>
  <si>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</si>
  <si>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</si>
  <si>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</si>
  <si>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</si>
  <si>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</si>
  <si>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</si>
  <si>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</si>
  <si>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</si>
  <si>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</si>
  <si>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</si>
  <si>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</si>
  <si>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</si>
  <si>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</si>
  <si>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</si>
  <si>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</si>
  <si>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</si>
  <si>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</si>
  <si>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</si>
  <si>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</si>
  <si>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</si>
  <si>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</si>
  <si>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</si>
  <si>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</si>
  <si>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</si>
  <si>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</si>
  <si>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</si>
  <si>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</si>
  <si>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</si>
  <si>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</si>
  <si>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</si>
  <si>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</si>
  <si>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</si>
  <si>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</si>
  <si>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</si>
  <si>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</si>
  <si>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</si>
  <si>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</si>
  <si>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</si>
  <si>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</si>
  <si>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</si>
  <si>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</si>
  <si>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</si>
  <si>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</si>
  <si>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</si>
  <si>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</si>
  <si>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</si>
  <si>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</si>
  <si>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</si>
  <si>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</si>
  <si>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</si>
  <si>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</si>
  <si>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</si>
  <si>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</si>
  <si>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</si>
  <si>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</si>
  <si>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</si>
  <si>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</si>
  <si>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</si>
  <si>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</si>
  <si>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</si>
  <si>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</si>
  <si>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</si>
  <si>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</si>
  <si>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</si>
  <si>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</si>
  <si>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</si>
  <si>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</si>
  <si>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</si>
  <si>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</si>
  <si>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</si>
  <si>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</si>
  <si>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</si>
  <si>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</si>
  <si>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</si>
  <si>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</si>
  <si>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</si>
  <si>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</si>
  <si>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</si>
  <si>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</si>
  <si>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</si>
  <si>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</si>
  <si>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</si>
  <si>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</si>
  <si>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</si>
  <si>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</si>
  <si>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</si>
  <si>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</si>
  <si>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</si>
  <si>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</si>
  <si>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</si>
  <si>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</si>
  <si>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</si>
  <si>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</si>
  <si>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</si>
  <si>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</si>
  <si>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</si>
  <si>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</si>
  <si>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</si>
  <si>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</si>
  <si>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</si>
  <si>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</si>
  <si>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</si>
  <si>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</si>
  <si>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</si>
  <si>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</si>
  <si>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</si>
  <si>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</si>
  <si>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</si>
  <si>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</si>
  <si>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</si>
  <si>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</si>
  <si>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</si>
  <si>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</si>
  <si>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</si>
  <si>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</si>
  <si>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</si>
  <si>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</si>
  <si>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</si>
  <si>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</si>
  <si>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</si>
  <si>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</si>
  <si>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</si>
  <si>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</si>
  <si>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</si>
  <si>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</si>
  <si>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</si>
  <si>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</si>
  <si>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</si>
  <si>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</si>
  <si>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</si>
  <si>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</si>
  <si>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</si>
  <si>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</si>
  <si>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</si>
  <si>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</si>
  <si>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</si>
  <si>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</si>
  <si>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</si>
  <si>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</si>
  <si>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</si>
  <si>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</si>
  <si>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</si>
  <si>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</si>
  <si>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</si>
  <si>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</si>
  <si>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</si>
  <si>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</si>
  <si>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</si>
  <si>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</si>
  <si>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</si>
  <si>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</si>
  <si>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</si>
  <si>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</si>
  <si>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</si>
  <si>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</si>
  <si>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</si>
  <si>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</si>
  <si>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</si>
  <si>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</si>
  <si>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</si>
  <si>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</si>
  <si>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</si>
  <si>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</si>
  <si>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</si>
  <si>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</si>
  <si>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</si>
  <si>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</si>
  <si>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</si>
  <si>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</si>
  <si>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</si>
  <si>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</si>
  <si>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</si>
  <si>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</si>
  <si>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</si>
  <si>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</si>
  <si>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</si>
  <si>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</si>
  <si>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</si>
  <si>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</si>
  <si>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</si>
  <si>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</si>
  <si>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</si>
  <si>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</si>
  <si>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</si>
  <si>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</si>
  <si>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</si>
  <si>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</si>
  <si>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</si>
  <si>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</si>
  <si>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</si>
  <si>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</si>
  <si>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</si>
  <si>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</si>
  <si>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</si>
  <si>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</si>
  <si>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</si>
  <si>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</si>
  <si>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</si>
  <si>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</si>
  <si>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</si>
  <si>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</si>
  <si>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</si>
  <si>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</si>
  <si>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</si>
  <si>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</si>
  <si>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</si>
  <si>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</si>
  <si>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</si>
  <si>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</si>
  <si>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</si>
  <si>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</si>
  <si>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</si>
  <si>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</si>
  <si>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</si>
  <si>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</si>
  <si>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</si>
  <si>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</si>
  <si>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</si>
  <si>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</si>
  <si>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</si>
  <si>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</si>
  <si>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</si>
  <si>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</si>
  <si>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</si>
  <si>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</si>
  <si>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</si>
  <si>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</si>
  <si>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</si>
  <si>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</si>
  <si>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</si>
  <si>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</si>
  <si>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</si>
  <si>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</si>
  <si>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</si>
  <si>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</si>
  <si>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</si>
  <si>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</si>
  <si>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</si>
  <si>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</si>
  <si>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</si>
  <si>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</si>
  <si>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</si>
  <si>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</si>
  <si>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</si>
  <si>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</si>
  <si>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</si>
  <si>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</si>
  <si>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</si>
  <si>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</si>
  <si>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</si>
  <si>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</si>
  <si>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</si>
  <si>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</si>
  <si>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</si>
  <si>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</si>
  <si>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</si>
  <si>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</si>
  <si>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</si>
  <si>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</si>
  <si>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</si>
  <si>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</si>
  <si>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</si>
  <si>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</si>
  <si>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</si>
  <si>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</si>
  <si>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</si>
  <si>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</si>
  <si>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</si>
  <si>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</si>
  <si>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</si>
  <si>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</si>
  <si>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</si>
  <si>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</si>
  <si>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</si>
  <si>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</si>
  <si>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</si>
  <si>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</si>
  <si>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</si>
  <si>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</si>
  <si>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</si>
  <si>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</si>
  <si>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</si>
  <si>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</si>
  <si>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</si>
  <si>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</si>
  <si>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</si>
  <si>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</si>
  <si>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</si>
  <si>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</si>
  <si>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</si>
  <si>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</si>
  <si>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</si>
  <si>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</si>
  <si>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</si>
  <si>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</si>
  <si>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</si>
  <si>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</si>
  <si>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</si>
  <si>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</si>
  <si>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</si>
  <si>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</si>
  <si>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</si>
  <si>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</si>
  <si>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</si>
  <si>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</si>
  <si>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</si>
  <si>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</si>
  <si>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</si>
  <si>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</si>
  <si>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</si>
  <si>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</si>
  <si>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</si>
  <si>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</si>
  <si>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</si>
  <si>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</si>
  <si>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</si>
  <si>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</si>
  <si>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</si>
  <si>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</si>
  <si>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</si>
  <si>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</si>
  <si>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</si>
  <si>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</si>
  <si>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</si>
  <si>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</si>
  <si>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</si>
  <si>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</si>
  <si>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</si>
  <si>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</si>
  <si>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</si>
  <si>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</si>
  <si>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</si>
  <si>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</si>
  <si>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</si>
  <si>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</si>
  <si>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</si>
  <si>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</si>
  <si>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</si>
  <si>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</si>
  <si>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</si>
  <si>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</si>
  <si>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</si>
  <si>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</si>
  <si>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</si>
  <si>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</si>
  <si>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</si>
  <si>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</si>
  <si>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</si>
  <si>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</si>
  <si>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</si>
  <si>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</si>
  <si>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</si>
  <si>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</si>
  <si>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</si>
  <si>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</si>
  <si>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</si>
  <si>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</si>
  <si>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</si>
  <si>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</si>
  <si>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</si>
  <si>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</si>
  <si>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</si>
  <si>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</si>
  <si>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</si>
  <si>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</si>
  <si>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</si>
  <si>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</si>
  <si>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</si>
  <si>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</si>
  <si>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</si>
  <si>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</si>
  <si>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</si>
  <si>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</si>
  <si>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</si>
  <si>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</si>
  <si>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</si>
  <si>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</si>
  <si>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</si>
  <si>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</si>
  <si>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</si>
  <si>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</si>
  <si>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</si>
  <si>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</si>
  <si>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</si>
  <si>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</si>
  <si>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</si>
  <si>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</si>
  <si>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</si>
  <si>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</si>
  <si>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</si>
  <si>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</si>
  <si>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</si>
  <si>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</si>
  <si>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</si>
  <si>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</si>
  <si>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</si>
  <si>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</si>
  <si>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</si>
  <si>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</si>
  <si>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</si>
  <si>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</si>
  <si>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</si>
  <si>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</si>
  <si>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</si>
  <si>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</si>
  <si>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</si>
  <si>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</si>
  <si>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</si>
  <si>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</si>
  <si>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</si>
  <si>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</si>
  <si>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</si>
  <si>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</si>
  <si>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</si>
  <si>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</si>
  <si>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</si>
  <si>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</si>
  <si>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</si>
  <si>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</si>
  <si>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</si>
  <si>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</si>
  <si>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</si>
  <si>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</si>
  <si>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</si>
  <si>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</si>
  <si>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</si>
  <si>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</si>
  <si>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</si>
  <si>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Medikamentų ir medicininių paslaugų įsigijimo išlaidos</t>
  </si>
  <si>
    <t>Ryšių paslaugų įsigijimo išlaidos</t>
  </si>
  <si>
    <t>Transporto išlaikymo  ir transporto paslaugų įsigijimo išlaidos</t>
  </si>
  <si>
    <t>Aprangos ir patalynės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</si>
  <si>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</si>
  <si>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</si>
  <si>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</si>
  <si>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Ūkinio inventoriaus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</si>
  <si>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</si>
  <si>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</si>
  <si>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</si>
  <si>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</si>
  <si>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</si>
  <si>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</si>
  <si>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</si>
  <si>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</si>
  <si>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</si>
  <si>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</si>
  <si>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</si>
  <si>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</si>
  <si>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</si>
  <si>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</si>
  <si>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</si>
  <si>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</si>
  <si>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</si>
  <si>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</si>
  <si>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</si>
  <si>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</si>
  <si>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</si>
  <si>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</si>
  <si>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</si>
  <si>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</si>
  <si>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</si>
  <si>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</si>
  <si>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</si>
  <si>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</si>
  <si>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</si>
  <si>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</si>
  <si>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</si>
  <si>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</si>
  <si>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metinė</t>
  </si>
  <si>
    <t>1030000</t>
  </si>
  <si>
    <t>188710061</t>
  </si>
  <si>
    <t>09</t>
  </si>
  <si>
    <t>01</t>
  </si>
  <si>
    <t>08</t>
  </si>
  <si>
    <t>02</t>
  </si>
  <si>
    <t>06</t>
  </si>
  <si>
    <t>2018 m. gruodžio 31 d. įsakymo Nr.1K-464 redakcija)</t>
  </si>
  <si>
    <t>______________________  Nr. _________</t>
  </si>
  <si>
    <t>2019 M.                                          D.</t>
  </si>
  <si>
    <t>Direktorius</t>
  </si>
  <si>
    <t>Buhalteris</t>
  </si>
  <si>
    <t>Kultūros veiklos plėtra ir jos vaidmens bendruomenės gyvenime stiprinimas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</si>
</sst>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5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4" fontId="7" fillId="2" borderId="8" xfId="1" applyNumberFormat="1" applyFont="1" applyFill="1" applyBorder="1" applyAlignment="1">
      <alignment horizontal="right" vertical="center" wrapText="1"/>
    </xf>
    <xf numFmtId="4" fontId="8" fillId="2" borderId="8" xfId="1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" fontId="8" fillId="0" borderId="6" xfId="1" applyNumberFormat="1" applyFont="1" applyBorder="1" applyAlignment="1" applyProtection="1">
      <alignment horizontal="right" vertical="center" wrapText="1"/>
    </xf>
    <xf numFmtId="4" fontId="8" fillId="0" borderId="1" xfId="1" applyNumberFormat="1" applyFont="1" applyBorder="1" applyAlignment="1" applyProtection="1">
      <alignment horizontal="right" vertical="center" wrapText="1"/>
    </xf>
    <xf numFmtId="4" fontId="8" fillId="0" borderId="8" xfId="1" applyNumberFormat="1" applyFont="1" applyBorder="1" applyAlignment="1" applyProtection="1">
      <alignment horizontal="right" vertical="center" wrapText="1"/>
    </xf>
    <xf numFmtId="4" fontId="7" fillId="2" borderId="6" xfId="1" applyNumberFormat="1" applyFont="1" applyFill="1" applyBorder="1" applyAlignment="1">
      <alignment horizontal="right" vertical="center" wrapText="1"/>
    </xf>
    <xf numFmtId="4" fontId="8" fillId="2" borderId="13" xfId="1" applyNumberFormat="1" applyFont="1" applyFill="1" applyBorder="1" applyAlignment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2" borderId="11" xfId="1" applyNumberFormat="1" applyFont="1" applyFill="1" applyBorder="1" applyAlignment="1">
      <alignment horizontal="right" vertical="center" wrapText="1"/>
    </xf>
    <xf numFmtId="4" fontId="8" fillId="0" borderId="6" xfId="1" applyNumberFormat="1" applyFont="1" applyBorder="1" applyAlignment="1">
      <alignment horizontal="right" vertical="center" wrapText="1"/>
    </xf>
    <xf numFmtId="4" fontId="8" fillId="2" borderId="4" xfId="1" applyNumberFormat="1" applyFont="1" applyFill="1" applyBorder="1" applyAlignment="1">
      <alignment horizontal="right" vertical="center" wrapText="1"/>
    </xf>
    <xf numFmtId="4" fontId="8" fillId="2" borderId="8" xfId="1" applyNumberFormat="1" applyFont="1" applyFill="1" applyBorder="1" applyAlignment="1">
      <alignment horizontal="right" vertical="center"/>
    </xf>
    <xf numFmtId="4" fontId="8" fillId="0" borderId="10" xfId="1" applyNumberFormat="1" applyFont="1" applyBorder="1" applyAlignment="1" applyProtection="1">
      <alignment horizontal="right" vertical="center" wrapText="1"/>
    </xf>
    <xf numFmtId="4" fontId="8" fillId="0" borderId="1" xfId="1" applyNumberFormat="1" applyFont="1" applyBorder="1" applyAlignment="1">
      <alignment horizontal="right" vertical="center" wrapText="1"/>
    </xf>
    <xf numFmtId="4" fontId="8" fillId="2" borderId="9" xfId="1" applyNumberFormat="1" applyFont="1" applyFill="1" applyBorder="1" applyAlignment="1">
      <alignment horizontal="right" vertical="center" wrapText="1"/>
    </xf>
    <xf numFmtId="4" fontId="8" fillId="2" borderId="3" xfId="1" applyNumberFormat="1" applyFont="1" applyFill="1" applyBorder="1" applyAlignment="1">
      <alignment horizontal="right" vertical="center" wrapText="1"/>
    </xf>
    <xf numFmtId="4" fontId="8" fillId="0" borderId="10" xfId="1" applyNumberFormat="1" applyFont="1" applyBorder="1" applyAlignment="1">
      <alignment horizontal="right" vertical="center" wrapText="1"/>
    </xf>
    <xf numFmtId="4" fontId="8" fillId="2" borderId="10" xfId="1" applyNumberFormat="1" applyFont="1" applyFill="1" applyBorder="1" applyAlignment="1">
      <alignment horizontal="right" vertical="center" wrapText="1"/>
    </xf>
    <xf numFmtId="4" fontId="8" fillId="0" borderId="3" xfId="1" applyNumberFormat="1" applyFont="1" applyBorder="1" applyAlignment="1">
      <alignment horizontal="right" vertical="center" wrapText="1"/>
    </xf>
    <xf numFmtId="4" fontId="8" fillId="0" borderId="3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11" xfId="1" applyNumberFormat="1" applyFont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8" fillId="0" borderId="11" xfId="1" applyNumberFormat="1" applyFont="1" applyBorder="1" applyAlignment="1" applyProtection="1">
      <alignment horizontal="right" vertical="center" wrapText="1"/>
    </xf>
    <xf numFmtId="4" fontId="8" fillId="2" borderId="8" xfId="1" applyNumberFormat="1" applyFont="1" applyFill="1" applyBorder="1" applyAlignment="1" applyProtection="1">
      <alignment horizontal="right" vertical="center" wrapText="1"/>
    </xf>
    <xf numFmtId="4" fontId="8" fillId="0" borderId="9" xfId="1" applyNumberFormat="1" applyFont="1" applyBorder="1" applyAlignment="1" applyProtection="1">
      <alignment horizontal="right" vertical="center" wrapText="1"/>
    </xf>
    <xf numFmtId="4" fontId="8" fillId="0" borderId="14" xfId="1" applyNumberFormat="1" applyFont="1" applyBorder="1" applyAlignment="1" applyProtection="1">
      <alignment horizontal="right" vertical="center" wrapText="1"/>
    </xf>
    <xf numFmtId="4" fontId="7" fillId="2" borderId="8" xfId="1" applyNumberFormat="1" applyFont="1" applyFill="1" applyBorder="1" applyAlignment="1">
      <alignment horizontal="right" vertical="center"/>
    </xf>
    <xf numFmtId="4" fontId="8" fillId="0" borderId="9" xfId="1" applyNumberFormat="1" applyFont="1" applyFill="1" applyBorder="1" applyAlignment="1">
      <alignment horizontal="right" vertical="center" wrapText="1"/>
    </xf>
    <xf numFmtId="4" fontId="8" fillId="0" borderId="8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Border="1" applyAlignment="1" applyProtection="1"/>
    <xf numFmtId="49" fontId="8" fillId="0" borderId="3" xfId="1" applyNumberFormat="1" applyFont="1" applyBorder="1" applyAlignment="1" applyProtection="1"/>
    <xf numFmtId="49" fontId="8" fillId="0" borderId="1" xfId="0" applyNumberFormat="1" applyFont="1" applyBorder="1" applyAlignment="1"/>
    <xf numFmtId="49" fontId="21" fillId="0" borderId="14" xfId="0" applyNumberFormat="1" applyFont="1" applyBorder="1" applyAlignment="1">
      <alignment horizontal="right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0" fontId="16" fillId="0" borderId="2" xfId="1" applyFont="1" applyBorder="1" applyAlignment="1">
      <alignment horizontal="center" vertical="top" shrinkToFit="1"/>
    </xf>
    <xf numFmtId="0" fontId="16" fillId="0" borderId="2" xfId="1" applyFont="1" applyBorder="1" applyAlignment="1">
      <alignment horizontal="right" vertical="top" shrinkToFit="1"/>
    </xf>
    <xf numFmtId="49" fontId="7" fillId="0" borderId="1" xfId="1" applyNumberFormat="1" applyFont="1" applyBorder="1" applyAlignment="1" applyProtection="1">
      <alignment horizontal="center" vertical="center"/>
    </xf>
    <xf numFmtId="49" fontId="8" fillId="5" borderId="1" xfId="1" applyNumberFormat="1" applyFont="1" applyFill="1" applyBorder="1" applyAlignment="1" applyProtection="1">
      <alignment horizontal="center" vertical="center"/>
    </xf>
    <xf numFmtId="4" fontId="8" fillId="5" borderId="3" xfId="1" applyNumberFormat="1" applyFont="1" applyFill="1" applyBorder="1" applyAlignment="1">
      <alignment horizontal="right" vertical="center" wrapText="1"/>
    </xf>
    <xf numFmtId="4" fontId="8" fillId="5" borderId="3" xfId="1" applyNumberFormat="1" applyFont="1" applyFill="1" applyBorder="1" applyAlignment="1" applyProtection="1">
      <alignment horizontal="right" vertical="center" wrapText="1"/>
    </xf>
    <xf numFmtId="4" fontId="8" fillId="5" borderId="8" xfId="1" applyNumberFormat="1" applyFont="1" applyFill="1" applyBorder="1" applyAlignment="1" applyProtection="1">
      <alignment horizontal="right" vertical="center" wrapText="1"/>
    </xf>
    <xf numFmtId="4" fontId="8" fillId="5" borderId="1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11" fillId="5" borderId="2" xfId="2" applyFont="1" applyFill="1" applyBorder="1" applyAlignment="1" applyProtection="1">
      <alignment horizontal="center" vertical="center"/>
    </xf>
    <xf numFmtId="0" fontId="8" fillId="5" borderId="0" xfId="1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4" fillId="0" borderId="15" xfId="1" applyNumberFormat="1" applyFont="1" applyBorder="1" applyAlignment="1" applyProtection="1">
      <alignment horizontal="left" vertic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colors>
    <mruColors>
      <color rgb="FFFFFFCC"/>
      <color rgb="FFFF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11.xml"/><Relationship Id="rId84" Type="http://schemas.openxmlformats.org/officeDocument/2006/relationships/revisionLog" Target="revisionLog10.xml"/><Relationship Id="rId83" Type="http://schemas.openxmlformats.org/officeDocument/2006/relationships/revisionLog" Target="revisionLog9.xml"/><Relationship Id="rId82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55B5B54-6645-485C-BDED-D4A7D1DC7551}" diskRevisions="1" revisionId="5424" version="2">
  <header guid="{6BB4054E-76A7-4946-82BB-17034BBCBFA4}" dateTime="2019-02-28T15:04:11" maxSheetId="6" userName="Giedrė Rudminienė" r:id="rId82" minRId="5380" maxRId="5383">
    <sheetIdMap count="5">
      <sheetId val="1"/>
      <sheetId val="2"/>
      <sheetId val="3"/>
      <sheetId val="4"/>
      <sheetId val="5"/>
    </sheetIdMap>
  </header>
  <header guid="{F9365CBE-A911-4729-9118-C3770D308108}" dateTime="2019-02-28T15:10:45" maxSheetId="6" userName="Giedrė Rudminienė" r:id="rId83" minRId="5393" maxRId="5406">
    <sheetIdMap count="5">
      <sheetId val="1"/>
      <sheetId val="2"/>
      <sheetId val="3"/>
      <sheetId val="4"/>
      <sheetId val="5"/>
    </sheetIdMap>
  </header>
  <header guid="{ED29FE15-419C-42A8-8AFE-27C666694E9E}" dateTime="2019-02-28T15:11:23" maxSheetId="6" userName="Giedrė Rudminienė" r:id="rId84">
    <sheetIdMap count="5">
      <sheetId val="1"/>
      <sheetId val="2"/>
      <sheetId val="3"/>
      <sheetId val="4"/>
      <sheetId val="5"/>
    </sheetIdMap>
  </header>
  <header guid="{B55B5B54-6645-485C-BDED-D4A7D1DC7551}" dateTime="2019-03-01T08:31:25" maxSheetId="6" userName="Kropaitė Justina" r:id="rId85">
    <sheetIdMap count="5">
      <sheetId val="1"/>
      <sheetId val="2"/>
      <sheetId val="3"/>
      <sheetId val="4"/>
      <sheetId val="5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2F834D4-CB63-440B-AB9A-EA75E22C76FD}" action="delete"/>
  <rdn rId="0" localSheetId="1" customView="1" name="Z_C2F834D4_CB63_440B_AB9A_EA75E22C76FD_.wvu.PrintTitles" hidden="1" oldHidden="1">
    <formula>'f2'!$19:$25</formula>
    <oldFormula>'f2'!$19:$25</oldFormula>
  </rdn>
  <rdn rId="0" localSheetId="1" customView="1" name="Z_C2F834D4_CB63_440B_AB9A_EA75E22C76FD_.wvu.Cols" hidden="1" oldHidden="1">
    <formula>'f2'!$M:$P</formula>
    <oldFormula>'f2'!$M:$P</oldFormula>
  </rdn>
  <rdn rId="0" localSheetId="2" customView="1" name="Z_C2F834D4_CB63_440B_AB9A_EA75E22C76FD_.wvu.PrintTitles" hidden="1" oldHidden="1">
    <formula>'f2 (2)'!$19:$25</formula>
    <oldFormula>'f2 (2)'!$19:$25</oldFormula>
  </rdn>
  <rdn rId="0" localSheetId="2" customView="1" name="Z_C2F834D4_CB63_440B_AB9A_EA75E22C76FD_.wvu.Cols" hidden="1" oldHidden="1">
    <formula>'f2 (2)'!$M:$P</formula>
    <oldFormula>'f2 (2)'!$M:$P</oldFormula>
  </rdn>
  <rdn rId="0" localSheetId="3" customView="1" name="Z_C2F834D4_CB63_440B_AB9A_EA75E22C76FD_.wvu.PrintTitles" hidden="1" oldHidden="1">
    <formula>'f2 (3)'!$19:$25</formula>
    <oldFormula>'f2 (3)'!$19:$25</oldFormula>
  </rdn>
  <rdn rId="0" localSheetId="3" customView="1" name="Z_C2F834D4_CB63_440B_AB9A_EA75E22C76FD_.wvu.Cols" hidden="1" oldHidden="1">
    <formula>'f2 (3)'!$M:$P</formula>
    <oldFormula>'f2 (3)'!$M:$P</oldFormula>
  </rdn>
  <rdn rId="0" localSheetId="4" customView="1" name="Z_C2F834D4_CB63_440B_AB9A_EA75E22C76FD_.wvu.PrintTitles" hidden="1" oldHidden="1">
    <formula>'F2 projektas'!$19:$29</formula>
    <oldFormula>'F2 projektas'!$19:$29</oldFormula>
  </rdn>
  <rdn rId="0" localSheetId="4" customView="1" name="Z_C2F834D4_CB63_440B_AB9A_EA75E22C76FD_.wvu.Rows" hidden="1" oldHidden="1">
    <formula>'F2 projektas'!$31:$150,'F2 projektas'!$155:$155,'F2 projektas'!$157:$359</formula>
    <oldFormula>'F2 projektas'!$31:$41,'F2 projektas'!$46:$60,'F2 projektas'!$62:$150,'F2 projektas'!$157:$359</oldFormula>
  </rdn>
  <rdn rId="0" localSheetId="4" customView="1" name="Z_C2F834D4_CB63_440B_AB9A_EA75E22C76FD_.wvu.Cols" hidden="1" oldHidden="1">
    <formula>'F2 projektas'!$M:$P</formula>
    <oldFormula>'F2 projektas'!$M:$P</oldFormula>
  </rdn>
  <rcv guid="{C2F834D4-CB63-440B-AB9A-EA75E22C76FD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B1FF6B1A_21E8_4D20_8955_A6C6A1EF0D69_.wvu.PrintTitles" hidden="1" oldHidden="1">
    <formula>'f2'!$19:$25</formula>
  </rdn>
  <rdn rId="0" localSheetId="1" customView="1" name="Z_B1FF6B1A_21E8_4D20_8955_A6C6A1EF0D69_.wvu.Cols" hidden="1" oldHidden="1">
    <formula>'f2'!$M:$P</formula>
  </rdn>
  <rdn rId="0" localSheetId="2" customView="1" name="Z_B1FF6B1A_21E8_4D20_8955_A6C6A1EF0D69_.wvu.PrintTitles" hidden="1" oldHidden="1">
    <formula>'f2 (2)'!$19:$25</formula>
  </rdn>
  <rdn rId="0" localSheetId="2" customView="1" name="Z_B1FF6B1A_21E8_4D20_8955_A6C6A1EF0D69_.wvu.Cols" hidden="1" oldHidden="1">
    <formula>'f2 (2)'!$M:$P</formula>
  </rdn>
  <rdn rId="0" localSheetId="3" customView="1" name="Z_B1FF6B1A_21E8_4D20_8955_A6C6A1EF0D69_.wvu.PrintTitles" hidden="1" oldHidden="1">
    <formula>'f2 (3)'!$19:$25</formula>
  </rdn>
  <rdn rId="0" localSheetId="3" customView="1" name="Z_B1FF6B1A_21E8_4D20_8955_A6C6A1EF0D69_.wvu.Cols" hidden="1" oldHidden="1">
    <formula>'f2 (3)'!$M:$P</formula>
  </rdn>
  <rdn rId="0" localSheetId="4" customView="1" name="Z_B1FF6B1A_21E8_4D20_8955_A6C6A1EF0D69_.wvu.PrintTitles" hidden="1" oldHidden="1">
    <formula>'F2 projektas'!$19:$29</formula>
  </rdn>
  <rdn rId="0" localSheetId="4" customView="1" name="Z_B1FF6B1A_21E8_4D20_8955_A6C6A1EF0D69_.wvu.Rows" hidden="1" oldHidden="1">
    <formula>'F2 projektas'!$31:$150,'F2 projektas'!$155:$155,'F2 projektas'!$157:$359</formula>
  </rdn>
  <rdn rId="0" localSheetId="4" customView="1" name="Z_B1FF6B1A_21E8_4D20_8955_A6C6A1EF0D69_.wvu.Cols" hidden="1" oldHidden="1">
    <formula>'F2 projektas'!$M:$P</formula>
  </rdn>
  <rcv guid="{B1FF6B1A-21E8-4D20-8955-A6C6A1EF0D6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80" sId="4">
    <oc r="J5" t="inlineStr">
      <is>
        <r>
          <t>201</t>
        </r>
        <r>
          <rPr>
            <sz val="8"/>
            <rFont val="Times New Roman Baltic"/>
            <charset val="186"/>
          </rPr>
          <t xml:space="preserve">8 </t>
        </r>
        <r>
          <rPr>
            <sz val="8"/>
            <rFont val="Times New Roman Baltic"/>
            <family val="1"/>
            <charset val="186"/>
          </rPr>
          <t>m. vasario 7 d. įsakymo Nr. 1K-50 redakcija)</t>
        </r>
      </is>
    </oc>
    <nc r="J5" t="inlineStr">
      <is>
        <t>2018 m. gruodžio 31 d. įsakymo Nr.1K-464 redakcija)</t>
      </is>
    </nc>
  </rcc>
  <rfmt sheetId="4" sqref="Q5" start="0" length="0">
    <dxf>
      <font>
        <sz val="8"/>
        <name val="Times New Roman Baltic"/>
        <family val="1"/>
      </font>
    </dxf>
  </rfmt>
  <rcc rId="5381" sId="4">
    <oc r="G6" t="inlineStr">
      <is>
        <t>Viešoji įstaiga "Kino pavasaris", 300514378, Sėlių g. 10-4, LT-08124, Vilnius</t>
      </is>
    </oc>
    <nc r="G6"/>
  </rcc>
  <rfmt sheetId="4" sqref="G6:K6">
    <dxf>
      <fill>
        <patternFill patternType="solid">
          <bgColor theme="2"/>
        </patternFill>
      </fill>
    </dxf>
  </rfmt>
  <rcc rId="5382" sId="4">
    <oc r="G15" t="inlineStr">
      <is>
        <t>2018.05.10  Nr. _________</t>
      </is>
    </oc>
    <nc r="G15" t="inlineStr">
      <is>
        <t>______________________  Nr. _________</t>
      </is>
    </nc>
  </rcc>
  <rcc rId="5383" sId="4">
    <oc r="A9" t="inlineStr">
      <is>
        <t>2018 M. gegužės 10 D.</t>
      </is>
    </oc>
    <nc r="A9" t="inlineStr">
      <is>
        <t>2019 M.                                          D.</t>
      </is>
    </nc>
  </rcc>
  <rcv guid="{C2F834D4-CB63-440B-AB9A-EA75E22C76FD}" action="delete"/>
  <rdn rId="0" localSheetId="1" customView="1" name="Z_C2F834D4_CB63_440B_AB9A_EA75E22C76FD_.wvu.PrintTitles" hidden="1" oldHidden="1">
    <formula>'f2'!$19:$25</formula>
    <oldFormula>'f2'!$19:$25</oldFormula>
  </rdn>
  <rdn rId="0" localSheetId="1" customView="1" name="Z_C2F834D4_CB63_440B_AB9A_EA75E22C76FD_.wvu.Cols" hidden="1" oldHidden="1">
    <formula>'f2'!$M:$P</formula>
    <oldFormula>'f2'!$M:$P</oldFormula>
  </rdn>
  <rdn rId="0" localSheetId="2" customView="1" name="Z_C2F834D4_CB63_440B_AB9A_EA75E22C76FD_.wvu.PrintTitles" hidden="1" oldHidden="1">
    <formula>'f2 (2)'!$19:$25</formula>
    <oldFormula>'f2 (2)'!$19:$25</oldFormula>
  </rdn>
  <rdn rId="0" localSheetId="2" customView="1" name="Z_C2F834D4_CB63_440B_AB9A_EA75E22C76FD_.wvu.Cols" hidden="1" oldHidden="1">
    <formula>'f2 (2)'!$M:$P</formula>
    <oldFormula>'f2 (2)'!$M:$P</oldFormula>
  </rdn>
  <rdn rId="0" localSheetId="3" customView="1" name="Z_C2F834D4_CB63_440B_AB9A_EA75E22C76FD_.wvu.PrintTitles" hidden="1" oldHidden="1">
    <formula>'f2 (3)'!$19:$25</formula>
    <oldFormula>'f2 (3)'!$19:$25</oldFormula>
  </rdn>
  <rdn rId="0" localSheetId="3" customView="1" name="Z_C2F834D4_CB63_440B_AB9A_EA75E22C76FD_.wvu.Cols" hidden="1" oldHidden="1">
    <formula>'f2 (3)'!$M:$P</formula>
    <oldFormula>'f2 (3)'!$M:$P</oldFormula>
  </rdn>
  <rdn rId="0" localSheetId="4" customView="1" name="Z_C2F834D4_CB63_440B_AB9A_EA75E22C76FD_.wvu.PrintTitles" hidden="1" oldHidden="1">
    <formula>'F2 projektas'!$19:$29</formula>
    <oldFormula>'F2 projektas'!$19:$29</oldFormula>
  </rdn>
  <rdn rId="0" localSheetId="4" customView="1" name="Z_C2F834D4_CB63_440B_AB9A_EA75E22C76FD_.wvu.Rows" hidden="1" oldHidden="1">
    <formula>'F2 projektas'!$31:$41,'F2 projektas'!$46:$60,'F2 projektas'!$62:$150,'F2 projektas'!$157:$359</formula>
    <oldFormula>'F2 projektas'!$31:$41,'F2 projektas'!$46:$60,'F2 projektas'!$62:$150,'F2 projektas'!$157:$359</oldFormula>
  </rdn>
  <rdn rId="0" localSheetId="4" customView="1" name="Z_C2F834D4_CB63_440B_AB9A_EA75E22C76FD_.wvu.Cols" hidden="1" oldHidden="1">
    <formula>'F2 projektas'!$M:$P</formula>
    <oldFormula>'F2 projektas'!$M:$P</oldFormula>
  </rdn>
  <rcv guid="{C2F834D4-CB63-440B-AB9A-EA75E22C76F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3" sId="4">
    <oc r="L22" t="inlineStr">
      <is>
        <t>300514378</t>
      </is>
    </oc>
    <nc r="L22"/>
  </rcc>
  <rfmt sheetId="4" sqref="L22">
    <dxf>
      <fill>
        <patternFill patternType="solid">
          <bgColor theme="2"/>
        </patternFill>
      </fill>
    </dxf>
  </rfmt>
  <rfmt sheetId="4" sqref="L23:L24">
    <dxf>
      <alignment vertical="center"/>
    </dxf>
  </rfmt>
  <rfmt sheetId="4" sqref="L23:L24">
    <dxf>
      <alignment horizontal="center"/>
    </dxf>
  </rfmt>
  <rfmt sheetId="4" sqref="L20:L22">
    <dxf>
      <alignment vertical="center"/>
    </dxf>
  </rfmt>
  <rfmt sheetId="4" sqref="L20:L22">
    <dxf>
      <alignment horizontal="center"/>
    </dxf>
  </rfmt>
  <rcc rId="5394" sId="4" numFmtId="4">
    <oc r="I156">
      <v>15000</v>
    </oc>
    <nc r="I156"/>
  </rcc>
  <rcc rId="5395" sId="4" numFmtId="4">
    <oc r="J156">
      <v>15000</v>
    </oc>
    <nc r="J156"/>
  </rcc>
  <rcc rId="5396" sId="4" numFmtId="4">
    <oc r="K156">
      <v>15000</v>
    </oc>
    <nc r="K156"/>
  </rcc>
  <rcc rId="5397" sId="4" numFmtId="4">
    <oc r="L156">
      <v>15000</v>
    </oc>
    <nc r="L156"/>
  </rcc>
  <rfmt sheetId="4" sqref="I156:L156">
    <dxf>
      <fill>
        <patternFill>
          <bgColor theme="2"/>
        </patternFill>
      </fill>
    </dxf>
  </rfmt>
  <rfmt sheetId="4" sqref="I61:L61">
    <dxf>
      <fill>
        <patternFill patternType="solid">
          <bgColor theme="2"/>
        </patternFill>
      </fill>
    </dxf>
  </rfmt>
  <rcc rId="5398" sId="4">
    <oc r="L362" t="inlineStr">
      <is>
        <t>Ramoškienė</t>
      </is>
    </oc>
    <nc r="L362"/>
  </rcc>
  <rcc rId="5399" sId="4">
    <oc r="L365" t="inlineStr">
      <is>
        <t>Rudzinskienė</t>
      </is>
    </oc>
    <nc r="L365"/>
  </rcc>
  <rcc rId="5400" sId="4">
    <nc r="K365" t="inlineStr">
      <is>
        <t>k</t>
      </is>
    </nc>
  </rcc>
  <rcc rId="5401" sId="4">
    <nc r="K362" t="inlineStr">
      <is>
        <t>n</t>
      </is>
    </nc>
  </rcc>
  <rcc rId="5402" sId="4">
    <oc r="K365" t="inlineStr">
      <is>
        <t>Marina</t>
      </is>
    </oc>
    <nc r="K365"/>
  </rcc>
  <rcc rId="5403" sId="4">
    <oc r="K362" t="inlineStr">
      <is>
        <t>Vida</t>
      </is>
    </oc>
    <nc r="K362"/>
  </rcc>
  <rcc rId="5404" sId="4">
    <oc r="G362" t="inlineStr">
      <is>
        <t>Direktorė</t>
      </is>
    </oc>
    <nc r="G362" t="inlineStr">
      <is>
        <t>Direktorius</t>
      </is>
    </nc>
  </rcc>
  <rcc rId="5405" sId="4">
    <oc r="G365" t="inlineStr">
      <is>
        <t>Buhalterė</t>
      </is>
    </oc>
    <nc r="G365" t="inlineStr">
      <is>
        <t>Buhalteris</t>
      </is>
    </nc>
  </rcc>
  <rcc rId="5406" sId="4" odxf="1" dxf="1">
    <nc r="E17" t="inlineStr">
      <is>
        <t>Kultūros veiklos plėtra ir jos vaidmens bendruomenės gyvenime stiprinimas</t>
      </is>
    </nc>
    <odxf>
      <font>
        <sz val="10"/>
        <color auto="1"/>
        <name val="Arial"/>
        <charset val="186"/>
        <scheme val="none"/>
      </font>
    </odxf>
    <ndxf>
      <font>
        <sz val="10"/>
        <color auto="1"/>
        <name val="Arial"/>
        <family val="2"/>
        <charset val="186"/>
        <scheme val="none"/>
      </font>
    </ndxf>
  </rcc>
  <rfmt sheetId="4" sqref="E17:K17">
    <dxf>
      <alignment vertical="center"/>
    </dxf>
  </rfmt>
  <rfmt sheetId="4" sqref="E17:K17">
    <dxf>
      <alignment horizontal="center"/>
    </dxf>
  </rfmt>
  <rfmt sheetId="4" sqref="G15:K15">
    <dxf>
      <fill>
        <patternFill patternType="solid">
          <bgColor theme="2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27.bin"/><Relationship Id="rId10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26.bin"/><Relationship Id="rId9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2" t="s">
        <v>176</v>
      </c>
      <c r="K1" s="413"/>
      <c r="L1" s="413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3"/>
      <c r="K2" s="413"/>
      <c r="L2" s="413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3"/>
      <c r="K3" s="413"/>
      <c r="L3" s="413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3"/>
      <c r="K4" s="413"/>
      <c r="L4" s="413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3"/>
      <c r="K5" s="413"/>
      <c r="L5" s="413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29"/>
      <c r="H6" s="430"/>
      <c r="I6" s="430"/>
      <c r="J6" s="430"/>
      <c r="K6" s="43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4" t="s">
        <v>173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35" t="s">
        <v>161</v>
      </c>
      <c r="H8" s="435"/>
      <c r="I8" s="435"/>
      <c r="J8" s="435"/>
      <c r="K8" s="435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3" t="s">
        <v>163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34" t="s">
        <v>164</v>
      </c>
      <c r="H10" s="434"/>
      <c r="I10" s="434"/>
      <c r="J10" s="434"/>
      <c r="K10" s="43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36" t="s">
        <v>162</v>
      </c>
      <c r="H11" s="436"/>
      <c r="I11" s="436"/>
      <c r="J11" s="436"/>
      <c r="K11" s="43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3" t="s">
        <v>5</v>
      </c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34" t="s">
        <v>165</v>
      </c>
      <c r="H15" s="434"/>
      <c r="I15" s="434"/>
      <c r="J15" s="434"/>
      <c r="K15" s="43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27" t="s">
        <v>166</v>
      </c>
      <c r="H16" s="427"/>
      <c r="I16" s="427"/>
      <c r="J16" s="427"/>
      <c r="K16" s="42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1"/>
      <c r="H17" s="432"/>
      <c r="I17" s="432"/>
      <c r="J17" s="432"/>
      <c r="K17" s="432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0"/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2"/>
      <c r="D22" s="453"/>
      <c r="E22" s="453"/>
      <c r="F22" s="453"/>
      <c r="G22" s="453"/>
      <c r="H22" s="453"/>
      <c r="I22" s="453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28" t="s">
        <v>7</v>
      </c>
      <c r="H25" s="428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16" t="s">
        <v>2</v>
      </c>
      <c r="B27" s="417"/>
      <c r="C27" s="418"/>
      <c r="D27" s="418"/>
      <c r="E27" s="418"/>
      <c r="F27" s="418"/>
      <c r="G27" s="421" t="s">
        <v>3</v>
      </c>
      <c r="H27" s="423" t="s">
        <v>143</v>
      </c>
      <c r="I27" s="425" t="s">
        <v>147</v>
      </c>
      <c r="J27" s="426"/>
      <c r="K27" s="450" t="s">
        <v>144</v>
      </c>
      <c r="L27" s="448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19"/>
      <c r="B28" s="420"/>
      <c r="C28" s="420"/>
      <c r="D28" s="420"/>
      <c r="E28" s="420"/>
      <c r="F28" s="420"/>
      <c r="G28" s="422"/>
      <c r="H28" s="424"/>
      <c r="I28" s="182" t="s">
        <v>142</v>
      </c>
      <c r="J28" s="183" t="s">
        <v>141</v>
      </c>
      <c r="K28" s="451"/>
      <c r="L28" s="449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1" t="s">
        <v>139</v>
      </c>
      <c r="B29" s="442"/>
      <c r="C29" s="442"/>
      <c r="D29" s="442"/>
      <c r="E29" s="442"/>
      <c r="F29" s="44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47">
        <v>1</v>
      </c>
      <c r="B54" s="438"/>
      <c r="C54" s="438"/>
      <c r="D54" s="438"/>
      <c r="E54" s="438"/>
      <c r="F54" s="439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44">
        <v>1</v>
      </c>
      <c r="B90" s="445"/>
      <c r="C90" s="445"/>
      <c r="D90" s="445"/>
      <c r="E90" s="445"/>
      <c r="F90" s="446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37">
        <v>1</v>
      </c>
      <c r="B131" s="438"/>
      <c r="C131" s="438"/>
      <c r="D131" s="438"/>
      <c r="E131" s="438"/>
      <c r="F131" s="439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47">
        <v>1</v>
      </c>
      <c r="B171" s="438"/>
      <c r="C171" s="438"/>
      <c r="D171" s="438"/>
      <c r="E171" s="438"/>
      <c r="F171" s="439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37">
        <v>1</v>
      </c>
      <c r="B208" s="438"/>
      <c r="C208" s="438"/>
      <c r="D208" s="438"/>
      <c r="E208" s="438"/>
      <c r="F208" s="439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37">
        <v>1</v>
      </c>
      <c r="B247" s="438"/>
      <c r="C247" s="438"/>
      <c r="D247" s="438"/>
      <c r="E247" s="438"/>
      <c r="F247" s="439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37">
        <v>1</v>
      </c>
      <c r="B288" s="438"/>
      <c r="C288" s="438"/>
      <c r="D288" s="438"/>
      <c r="E288" s="438"/>
      <c r="F288" s="439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37">
        <v>1</v>
      </c>
      <c r="B330" s="438"/>
      <c r="C330" s="438"/>
      <c r="D330" s="438"/>
      <c r="E330" s="438"/>
      <c r="F330" s="439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54" t="s">
        <v>133</v>
      </c>
      <c r="L348" s="45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55" t="s">
        <v>175</v>
      </c>
      <c r="E351" s="456"/>
      <c r="F351" s="456"/>
      <c r="G351" s="456"/>
      <c r="H351" s="241"/>
      <c r="I351" s="186" t="s">
        <v>132</v>
      </c>
      <c r="J351" s="5"/>
      <c r="K351" s="454" t="s">
        <v>133</v>
      </c>
      <c r="L351" s="45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B1FF6B1A-21E8-4D20-8955-A6C6A1EF0D6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C07507BF-9EBE-40BC-82DF-675CF9B2B352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901CD250-0A0F-4A04-B17A-336B0CE73E2A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C2F834D4-CB63-440B-AB9A-EA75E22C76FD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1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12" t="s">
        <v>176</v>
      </c>
      <c r="K1" s="413"/>
      <c r="L1" s="413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13"/>
      <c r="K2" s="413"/>
      <c r="L2" s="413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13"/>
      <c r="K3" s="413"/>
      <c r="L3" s="413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13"/>
      <c r="K4" s="413"/>
      <c r="L4" s="413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13"/>
      <c r="K5" s="413"/>
      <c r="L5" s="413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29"/>
      <c r="H6" s="430"/>
      <c r="I6" s="430"/>
      <c r="J6" s="430"/>
      <c r="K6" s="43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14" t="s">
        <v>173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35" t="s">
        <v>161</v>
      </c>
      <c r="H8" s="435"/>
      <c r="I8" s="435"/>
      <c r="J8" s="435"/>
      <c r="K8" s="435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33" t="s">
        <v>163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34" t="s">
        <v>164</v>
      </c>
      <c r="H10" s="434"/>
      <c r="I10" s="434"/>
      <c r="J10" s="434"/>
      <c r="K10" s="43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36" t="s">
        <v>162</v>
      </c>
      <c r="H11" s="436"/>
      <c r="I11" s="436"/>
      <c r="J11" s="436"/>
      <c r="K11" s="43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33" t="s">
        <v>5</v>
      </c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34" t="s">
        <v>165</v>
      </c>
      <c r="H15" s="434"/>
      <c r="I15" s="434"/>
      <c r="J15" s="434"/>
      <c r="K15" s="43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27" t="s">
        <v>166</v>
      </c>
      <c r="H16" s="427"/>
      <c r="I16" s="427"/>
      <c r="J16" s="427"/>
      <c r="K16" s="42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31"/>
      <c r="H17" s="432"/>
      <c r="I17" s="432"/>
      <c r="J17" s="432"/>
      <c r="K17" s="432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0"/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57"/>
      <c r="D19" s="458"/>
      <c r="E19" s="458"/>
      <c r="F19" s="458"/>
      <c r="G19" s="458"/>
      <c r="H19" s="458"/>
      <c r="I19" s="458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52" t="s">
        <v>179</v>
      </c>
      <c r="D20" s="453"/>
      <c r="E20" s="453"/>
      <c r="F20" s="453"/>
      <c r="G20" s="453"/>
      <c r="H20" s="453"/>
      <c r="I20" s="45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52" t="s">
        <v>180</v>
      </c>
      <c r="D21" s="453"/>
      <c r="E21" s="453"/>
      <c r="F21" s="453"/>
      <c r="G21" s="453"/>
      <c r="H21" s="453"/>
      <c r="I21" s="453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52" t="s">
        <v>178</v>
      </c>
      <c r="D22" s="453"/>
      <c r="E22" s="453"/>
      <c r="F22" s="453"/>
      <c r="G22" s="453"/>
      <c r="H22" s="453"/>
      <c r="I22" s="453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28" t="s">
        <v>7</v>
      </c>
      <c r="H25" s="428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16" t="s">
        <v>2</v>
      </c>
      <c r="B27" s="417"/>
      <c r="C27" s="418"/>
      <c r="D27" s="418"/>
      <c r="E27" s="418"/>
      <c r="F27" s="418"/>
      <c r="G27" s="421" t="s">
        <v>3</v>
      </c>
      <c r="H27" s="423" t="s">
        <v>143</v>
      </c>
      <c r="I27" s="425" t="s">
        <v>147</v>
      </c>
      <c r="J27" s="426"/>
      <c r="K27" s="450" t="s">
        <v>144</v>
      </c>
      <c r="L27" s="448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19"/>
      <c r="B28" s="420"/>
      <c r="C28" s="420"/>
      <c r="D28" s="420"/>
      <c r="E28" s="420"/>
      <c r="F28" s="420"/>
      <c r="G28" s="422"/>
      <c r="H28" s="424"/>
      <c r="I28" s="182" t="s">
        <v>142</v>
      </c>
      <c r="J28" s="183" t="s">
        <v>141</v>
      </c>
      <c r="K28" s="451"/>
      <c r="L28" s="449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41" t="s">
        <v>139</v>
      </c>
      <c r="B29" s="442"/>
      <c r="C29" s="442"/>
      <c r="D29" s="442"/>
      <c r="E29" s="442"/>
      <c r="F29" s="44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47">
        <v>1</v>
      </c>
      <c r="B54" s="438"/>
      <c r="C54" s="438"/>
      <c r="D54" s="438"/>
      <c r="E54" s="438"/>
      <c r="F54" s="439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44">
        <v>1</v>
      </c>
      <c r="B90" s="445"/>
      <c r="C90" s="445"/>
      <c r="D90" s="445"/>
      <c r="E90" s="445"/>
      <c r="F90" s="446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37">
        <v>1</v>
      </c>
      <c r="B131" s="438"/>
      <c r="C131" s="438"/>
      <c r="D131" s="438"/>
      <c r="E131" s="438"/>
      <c r="F131" s="439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47">
        <v>1</v>
      </c>
      <c r="B171" s="438"/>
      <c r="C171" s="438"/>
      <c r="D171" s="438"/>
      <c r="E171" s="438"/>
      <c r="F171" s="439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37">
        <v>1</v>
      </c>
      <c r="B208" s="438"/>
      <c r="C208" s="438"/>
      <c r="D208" s="438"/>
      <c r="E208" s="438"/>
      <c r="F208" s="439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37">
        <v>1</v>
      </c>
      <c r="B247" s="438"/>
      <c r="C247" s="438"/>
      <c r="D247" s="438"/>
      <c r="E247" s="438"/>
      <c r="F247" s="439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37">
        <v>1</v>
      </c>
      <c r="B288" s="438"/>
      <c r="C288" s="438"/>
      <c r="D288" s="438"/>
      <c r="E288" s="438"/>
      <c r="F288" s="439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37">
        <v>1</v>
      </c>
      <c r="B330" s="438"/>
      <c r="C330" s="438"/>
      <c r="D330" s="438"/>
      <c r="E330" s="438"/>
      <c r="F330" s="439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54" t="s">
        <v>133</v>
      </c>
      <c r="L348" s="454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55" t="s">
        <v>175</v>
      </c>
      <c r="E351" s="456"/>
      <c r="F351" s="456"/>
      <c r="G351" s="456"/>
      <c r="H351" s="241"/>
      <c r="I351" s="186" t="s">
        <v>132</v>
      </c>
      <c r="J351" s="5"/>
      <c r="K351" s="454" t="s">
        <v>133</v>
      </c>
      <c r="L351" s="454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B1FF6B1A-21E8-4D20-8955-A6C6A1EF0D6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C07507BF-9EBE-40BC-82DF-675CF9B2B35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901CD250-0A0F-4A04-B17A-336B0CE73E2A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C2F834D4-CB63-440B-AB9A-EA75E22C76FD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29"/>
      <c r="H6" s="430"/>
      <c r="I6" s="430"/>
      <c r="J6" s="430"/>
      <c r="K6" s="43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14" t="s">
        <v>173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35" t="s">
        <v>161</v>
      </c>
      <c r="H8" s="435"/>
      <c r="I8" s="435"/>
      <c r="J8" s="435"/>
      <c r="K8" s="435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33" t="s">
        <v>163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34" t="s">
        <v>164</v>
      </c>
      <c r="H10" s="434"/>
      <c r="I10" s="434"/>
      <c r="J10" s="434"/>
      <c r="K10" s="43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36" t="s">
        <v>162</v>
      </c>
      <c r="H11" s="436"/>
      <c r="I11" s="436"/>
      <c r="J11" s="436"/>
      <c r="K11" s="43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33" t="s">
        <v>5</v>
      </c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34" t="s">
        <v>165</v>
      </c>
      <c r="H15" s="434"/>
      <c r="I15" s="434"/>
      <c r="J15" s="434"/>
      <c r="K15" s="434"/>
      <c r="M15" s="3"/>
      <c r="N15" s="3"/>
      <c r="O15" s="3"/>
      <c r="P15" s="3"/>
    </row>
    <row r="16" spans="1:36" ht="11.25" customHeight="1">
      <c r="G16" s="427" t="s">
        <v>166</v>
      </c>
      <c r="H16" s="427"/>
      <c r="I16" s="427"/>
      <c r="J16" s="427"/>
      <c r="K16" s="427"/>
      <c r="M16" s="3"/>
      <c r="N16" s="3"/>
      <c r="O16" s="3"/>
      <c r="P16" s="3"/>
    </row>
    <row r="17" spans="1:17">
      <c r="A17" s="5"/>
      <c r="B17" s="169"/>
      <c r="C17" s="169"/>
      <c r="D17" s="169"/>
      <c r="E17" s="453"/>
      <c r="F17" s="453"/>
      <c r="G17" s="453"/>
      <c r="H17" s="453"/>
      <c r="I17" s="453"/>
      <c r="J17" s="453"/>
      <c r="K17" s="453"/>
      <c r="L17" s="169"/>
      <c r="M17" s="3"/>
      <c r="N17" s="3"/>
      <c r="O17" s="3"/>
      <c r="P17" s="3"/>
    </row>
    <row r="18" spans="1:17" ht="12" customHeight="1">
      <c r="A18" s="440" t="s">
        <v>177</v>
      </c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57"/>
      <c r="D22" s="459"/>
      <c r="E22" s="459"/>
      <c r="F22" s="459"/>
      <c r="G22" s="459"/>
      <c r="H22" s="459"/>
      <c r="I22" s="459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28" t="s">
        <v>7</v>
      </c>
      <c r="H25" s="428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16" t="s">
        <v>2</v>
      </c>
      <c r="B27" s="417"/>
      <c r="C27" s="418"/>
      <c r="D27" s="418"/>
      <c r="E27" s="418"/>
      <c r="F27" s="418"/>
      <c r="G27" s="421" t="s">
        <v>3</v>
      </c>
      <c r="H27" s="423" t="s">
        <v>143</v>
      </c>
      <c r="I27" s="425" t="s">
        <v>147</v>
      </c>
      <c r="J27" s="426"/>
      <c r="K27" s="450" t="s">
        <v>144</v>
      </c>
      <c r="L27" s="448" t="s">
        <v>168</v>
      </c>
      <c r="M27" s="105"/>
      <c r="N27" s="3"/>
      <c r="O27" s="3"/>
      <c r="P27" s="3"/>
    </row>
    <row r="28" spans="1:17" ht="46.5" customHeight="1">
      <c r="A28" s="419"/>
      <c r="B28" s="420"/>
      <c r="C28" s="420"/>
      <c r="D28" s="420"/>
      <c r="E28" s="420"/>
      <c r="F28" s="420"/>
      <c r="G28" s="422"/>
      <c r="H28" s="424"/>
      <c r="I28" s="182" t="s">
        <v>142</v>
      </c>
      <c r="J28" s="183" t="s">
        <v>141</v>
      </c>
      <c r="K28" s="451"/>
      <c r="L28" s="449"/>
      <c r="M28" s="3"/>
      <c r="N28" s="3"/>
      <c r="O28" s="3"/>
      <c r="P28" s="3"/>
      <c r="Q28" s="3"/>
    </row>
    <row r="29" spans="1:17" ht="11.25" customHeight="1">
      <c r="A29" s="441" t="s">
        <v>139</v>
      </c>
      <c r="B29" s="442"/>
      <c r="C29" s="442"/>
      <c r="D29" s="442"/>
      <c r="E29" s="442"/>
      <c r="F29" s="44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47">
        <v>1</v>
      </c>
      <c r="B53" s="438"/>
      <c r="C53" s="438"/>
      <c r="D53" s="438"/>
      <c r="E53" s="438"/>
      <c r="F53" s="439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44">
        <v>1</v>
      </c>
      <c r="B90" s="445"/>
      <c r="C90" s="445"/>
      <c r="D90" s="445"/>
      <c r="E90" s="445"/>
      <c r="F90" s="446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37">
        <v>1</v>
      </c>
      <c r="B135" s="438"/>
      <c r="C135" s="438"/>
      <c r="D135" s="438"/>
      <c r="E135" s="438"/>
      <c r="F135" s="439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47">
        <v>1</v>
      </c>
      <c r="B179" s="438"/>
      <c r="C179" s="438"/>
      <c r="D179" s="438"/>
      <c r="E179" s="438"/>
      <c r="F179" s="439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37">
        <v>1</v>
      </c>
      <c r="B217" s="438"/>
      <c r="C217" s="438"/>
      <c r="D217" s="438"/>
      <c r="E217" s="438"/>
      <c r="F217" s="439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37">
        <v>1</v>
      </c>
      <c r="B264" s="438"/>
      <c r="C264" s="438"/>
      <c r="D264" s="438"/>
      <c r="E264" s="438"/>
      <c r="F264" s="439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37">
        <v>1</v>
      </c>
      <c r="B310" s="438"/>
      <c r="C310" s="438"/>
      <c r="D310" s="438"/>
      <c r="E310" s="438"/>
      <c r="F310" s="439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37">
        <v>1</v>
      </c>
      <c r="B363" s="438"/>
      <c r="C363" s="438"/>
      <c r="D363" s="438"/>
      <c r="E363" s="438"/>
      <c r="F363" s="439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54" t="s">
        <v>133</v>
      </c>
      <c r="L385" s="454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55" t="s">
        <v>175</v>
      </c>
      <c r="E388" s="456"/>
      <c r="F388" s="456"/>
      <c r="G388" s="456"/>
      <c r="H388" s="241"/>
      <c r="I388" s="186" t="s">
        <v>132</v>
      </c>
      <c r="J388" s="5"/>
      <c r="K388" s="454" t="s">
        <v>133</v>
      </c>
      <c r="L388" s="454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B1FF6B1A-21E8-4D20-8955-A6C6A1EF0D6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C07507BF-9EBE-40BC-82DF-675CF9B2B352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901CD250-0A0F-4A04-B17A-336B0CE73E2A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C2F834D4-CB63-440B-AB9A-EA75E22C76FD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3"/>
  <sheetViews>
    <sheetView showZeros="0" tabSelected="1" topLeftCell="A7" zoomScaleNormal="100" zoomScaleSheetLayoutView="120" workbookViewId="0">
      <selection activeCell="S360" sqref="S360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744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9.5" customHeight="1">
      <c r="A6" s="3"/>
      <c r="B6" s="3"/>
      <c r="C6" s="3"/>
      <c r="D6" s="3"/>
      <c r="E6" s="3"/>
      <c r="F6" s="14"/>
      <c r="G6" s="460"/>
      <c r="H6" s="460"/>
      <c r="I6" s="460"/>
      <c r="J6" s="460"/>
      <c r="K6" s="460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14" t="s">
        <v>173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435" t="s">
        <v>161</v>
      </c>
      <c r="H8" s="435"/>
      <c r="I8" s="435"/>
      <c r="J8" s="435"/>
      <c r="K8" s="435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33" t="s">
        <v>746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34" t="s">
        <v>736</v>
      </c>
      <c r="H10" s="434"/>
      <c r="I10" s="434"/>
      <c r="J10" s="434"/>
      <c r="K10" s="434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36" t="s">
        <v>162</v>
      </c>
      <c r="H11" s="436"/>
      <c r="I11" s="436"/>
      <c r="J11" s="436"/>
      <c r="K11" s="43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33" t="s">
        <v>5</v>
      </c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61" t="s">
        <v>745</v>
      </c>
      <c r="H15" s="461"/>
      <c r="I15" s="461"/>
      <c r="J15" s="461"/>
      <c r="K15" s="461"/>
      <c r="M15" s="3"/>
      <c r="N15" s="3"/>
      <c r="O15" s="3"/>
      <c r="P15" s="3"/>
    </row>
    <row r="16" spans="1:36" ht="11.25" customHeight="1">
      <c r="G16" s="427" t="s">
        <v>166</v>
      </c>
      <c r="H16" s="427"/>
      <c r="I16" s="427"/>
      <c r="J16" s="427"/>
      <c r="K16" s="427"/>
      <c r="M16" s="3"/>
      <c r="N16" s="3"/>
      <c r="O16" s="3"/>
      <c r="P16" s="3"/>
    </row>
    <row r="17" spans="1:18">
      <c r="A17" s="297"/>
      <c r="B17" s="299"/>
      <c r="C17" s="299"/>
      <c r="D17" s="299"/>
      <c r="E17" s="462" t="s">
        <v>749</v>
      </c>
      <c r="F17" s="463"/>
      <c r="G17" s="463"/>
      <c r="H17" s="463"/>
      <c r="I17" s="463"/>
      <c r="J17" s="463"/>
      <c r="K17" s="463"/>
      <c r="L17" s="299"/>
      <c r="M17" s="3"/>
      <c r="N17" s="3"/>
      <c r="O17" s="3"/>
      <c r="P17" s="3"/>
    </row>
    <row r="18" spans="1:18" ht="12" customHeight="1">
      <c r="A18" s="440" t="s">
        <v>177</v>
      </c>
      <c r="B18" s="440"/>
      <c r="C18" s="440"/>
      <c r="D18" s="440"/>
      <c r="E18" s="440"/>
      <c r="F18" s="440"/>
      <c r="G18" s="440"/>
      <c r="H18" s="440"/>
      <c r="I18" s="440"/>
      <c r="J18" s="440"/>
      <c r="K18" s="440"/>
      <c r="L18" s="440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406" t="s">
        <v>738</v>
      </c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403" t="s">
        <v>737</v>
      </c>
      <c r="M21" s="104"/>
      <c r="N21" s="3"/>
      <c r="O21" s="3"/>
      <c r="P21" s="3"/>
    </row>
    <row r="22" spans="1:18" ht="12.75" customHeight="1">
      <c r="A22" s="3"/>
      <c r="B22" s="3"/>
      <c r="C22" s="457"/>
      <c r="D22" s="459"/>
      <c r="E22" s="459"/>
      <c r="F22" s="459"/>
      <c r="G22" s="459"/>
      <c r="H22" s="459"/>
      <c r="I22" s="459"/>
      <c r="J22" s="4"/>
      <c r="K22" s="177" t="s">
        <v>1</v>
      </c>
      <c r="L22" s="407"/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398"/>
      <c r="L23" s="403" t="s">
        <v>739</v>
      </c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399"/>
      <c r="J24" s="400"/>
      <c r="K24" s="397"/>
      <c r="L24" s="403" t="s">
        <v>740</v>
      </c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428" t="s">
        <v>7</v>
      </c>
      <c r="H25" s="428"/>
      <c r="I25" s="401" t="s">
        <v>741</v>
      </c>
      <c r="J25" s="402" t="s">
        <v>742</v>
      </c>
      <c r="K25" s="403" t="s">
        <v>740</v>
      </c>
      <c r="L25" s="403" t="s">
        <v>743</v>
      </c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64" t="s">
        <v>2</v>
      </c>
      <c r="B27" s="418"/>
      <c r="C27" s="418"/>
      <c r="D27" s="418"/>
      <c r="E27" s="418"/>
      <c r="F27" s="418"/>
      <c r="G27" s="421" t="s">
        <v>3</v>
      </c>
      <c r="H27" s="423" t="s">
        <v>143</v>
      </c>
      <c r="I27" s="425" t="s">
        <v>147</v>
      </c>
      <c r="J27" s="426"/>
      <c r="K27" s="450" t="s">
        <v>144</v>
      </c>
      <c r="L27" s="448" t="s">
        <v>168</v>
      </c>
      <c r="M27" s="105"/>
      <c r="N27" s="3"/>
      <c r="O27" s="3"/>
      <c r="P27" s="3"/>
    </row>
    <row r="28" spans="1:18" ht="46.5" customHeight="1">
      <c r="A28" s="419"/>
      <c r="B28" s="420"/>
      <c r="C28" s="420"/>
      <c r="D28" s="420"/>
      <c r="E28" s="420"/>
      <c r="F28" s="420"/>
      <c r="G28" s="422"/>
      <c r="H28" s="424"/>
      <c r="I28" s="182" t="s">
        <v>142</v>
      </c>
      <c r="J28" s="183" t="s">
        <v>141</v>
      </c>
      <c r="K28" s="451"/>
      <c r="L28" s="449"/>
      <c r="M28" s="3"/>
      <c r="N28" s="3"/>
      <c r="O28" s="3"/>
      <c r="P28" s="3"/>
      <c r="Q28" s="3"/>
    </row>
    <row r="29" spans="1:18" ht="11.25" customHeight="1">
      <c r="A29" s="441" t="s">
        <v>139</v>
      </c>
      <c r="B29" s="442"/>
      <c r="C29" s="442"/>
      <c r="D29" s="442"/>
      <c r="E29" s="442"/>
      <c r="F29" s="443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364">
        <f>SUM(I31+I42+I62+I83+I90+I110+I132+I151+I161)</f>
        <v>0</v>
      </c>
      <c r="J30" s="364">
        <f t="shared" ref="J30:L30" si="0">SUM(J31+J42+J62+J83+J90+J110+J132+J151+J161)</f>
        <v>0</v>
      </c>
      <c r="K30" s="364">
        <f t="shared" si="0"/>
        <v>0</v>
      </c>
      <c r="L30" s="364">
        <f t="shared" si="0"/>
        <v>0</v>
      </c>
      <c r="M30" s="96"/>
      <c r="N30" s="96"/>
      <c r="O30" s="96"/>
      <c r="P30" s="96"/>
      <c r="Q30" s="96"/>
    </row>
    <row r="31" spans="1:18" ht="16.5" hidden="1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364">
        <f>SUM(I32+I38)</f>
        <v>0</v>
      </c>
      <c r="J31" s="364">
        <f t="shared" ref="J31:L31" si="1">SUM(J32+J38)</f>
        <v>0</v>
      </c>
      <c r="K31" s="364">
        <f t="shared" si="1"/>
        <v>0</v>
      </c>
      <c r="L31" s="364">
        <f t="shared" si="1"/>
        <v>0</v>
      </c>
      <c r="M31" s="3"/>
      <c r="N31" s="3"/>
      <c r="O31" s="3"/>
      <c r="P31" s="3"/>
      <c r="Q31" s="3"/>
    </row>
    <row r="32" spans="1:18" ht="14.25" hidden="1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365">
        <f>SUM(I33)</f>
        <v>0</v>
      </c>
      <c r="J32" s="365">
        <f t="shared" ref="J32:L32" si="2">SUM(J33)</f>
        <v>0</v>
      </c>
      <c r="K32" s="365">
        <f t="shared" si="2"/>
        <v>0</v>
      </c>
      <c r="L32" s="365">
        <f t="shared" si="2"/>
        <v>0</v>
      </c>
      <c r="M32" s="3"/>
      <c r="N32" s="3"/>
      <c r="O32" s="3"/>
      <c r="P32" s="3"/>
      <c r="Q32" s="350"/>
      <c r="R32"/>
    </row>
    <row r="33" spans="1:19" ht="13.5" hidden="1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364">
        <f>SUM(I34+I36)</f>
        <v>0</v>
      </c>
      <c r="J33" s="364">
        <f t="shared" ref="J33:L33" si="3">SUM(J34+J36)</f>
        <v>0</v>
      </c>
      <c r="K33" s="364">
        <f t="shared" si="3"/>
        <v>0</v>
      </c>
      <c r="L33" s="364">
        <f t="shared" si="3"/>
        <v>0</v>
      </c>
      <c r="M33" s="3"/>
      <c r="N33" s="3"/>
      <c r="O33" s="3"/>
      <c r="P33" s="3"/>
      <c r="Q33" s="350"/>
      <c r="R33" s="350"/>
    </row>
    <row r="34" spans="1:19" ht="14.25" hidden="1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366">
        <f>SUM(I35)</f>
        <v>0</v>
      </c>
      <c r="J34" s="366">
        <f t="shared" ref="J34:L34" si="4">SUM(J35)</f>
        <v>0</v>
      </c>
      <c r="K34" s="366">
        <f t="shared" si="4"/>
        <v>0</v>
      </c>
      <c r="L34" s="366">
        <f t="shared" si="4"/>
        <v>0</v>
      </c>
      <c r="M34" s="3"/>
      <c r="N34" s="3"/>
      <c r="O34" s="3"/>
      <c r="P34" s="3"/>
      <c r="Q34" s="350"/>
      <c r="R34" s="350"/>
    </row>
    <row r="35" spans="1:19" ht="14.2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367"/>
      <c r="J35" s="368"/>
      <c r="K35" s="368"/>
      <c r="L35" s="368"/>
      <c r="M35" s="3"/>
      <c r="N35" s="3"/>
      <c r="O35" s="3"/>
      <c r="P35" s="3"/>
      <c r="Q35" s="350"/>
      <c r="R35" s="350"/>
    </row>
    <row r="36" spans="1:19" ht="12.75" hidden="1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366">
        <f>I37</f>
        <v>0</v>
      </c>
      <c r="J36" s="366">
        <f t="shared" ref="J36:L36" si="5">J37</f>
        <v>0</v>
      </c>
      <c r="K36" s="366">
        <f t="shared" si="5"/>
        <v>0</v>
      </c>
      <c r="L36" s="366">
        <f t="shared" si="5"/>
        <v>0</v>
      </c>
      <c r="M36" s="3"/>
      <c r="N36" s="3"/>
      <c r="O36" s="3"/>
      <c r="P36" s="3"/>
      <c r="Q36" s="350"/>
      <c r="R36" s="350"/>
    </row>
    <row r="37" spans="1:19" ht="12.75" hidden="1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368"/>
      <c r="J37" s="369"/>
      <c r="K37" s="368"/>
      <c r="L37" s="369"/>
      <c r="M37" s="3"/>
      <c r="N37" s="3"/>
      <c r="O37" s="3"/>
      <c r="P37" s="3"/>
      <c r="Q37" s="350"/>
      <c r="R37" s="350"/>
    </row>
    <row r="38" spans="1:19" ht="13.5" hidden="1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366">
        <f>I39</f>
        <v>0</v>
      </c>
      <c r="J38" s="366">
        <f t="shared" ref="J38:L40" si="6">J39</f>
        <v>0</v>
      </c>
      <c r="K38" s="366">
        <f t="shared" si="6"/>
        <v>0</v>
      </c>
      <c r="L38" s="366">
        <f t="shared" si="6"/>
        <v>0</v>
      </c>
      <c r="M38" s="3"/>
      <c r="N38" s="3"/>
      <c r="O38" s="3"/>
      <c r="P38" s="3"/>
      <c r="Q38" s="350"/>
      <c r="R38" s="350"/>
    </row>
    <row r="39" spans="1:19" ht="15.75" hidden="1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366">
        <f>I40</f>
        <v>0</v>
      </c>
      <c r="J39" s="366">
        <f t="shared" si="6"/>
        <v>0</v>
      </c>
      <c r="K39" s="366">
        <f t="shared" si="6"/>
        <v>0</v>
      </c>
      <c r="L39" s="366">
        <f t="shared" si="6"/>
        <v>0</v>
      </c>
      <c r="M39" s="3"/>
      <c r="N39" s="3"/>
      <c r="O39" s="3"/>
      <c r="P39" s="3"/>
      <c r="Q39" s="350"/>
      <c r="R39"/>
    </row>
    <row r="40" spans="1:19" ht="13.5" hidden="1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365">
        <f>I41</f>
        <v>0</v>
      </c>
      <c r="J40" s="365">
        <f t="shared" si="6"/>
        <v>0</v>
      </c>
      <c r="K40" s="365">
        <f t="shared" si="6"/>
        <v>0</v>
      </c>
      <c r="L40" s="365">
        <f t="shared" si="6"/>
        <v>0</v>
      </c>
      <c r="M40" s="3"/>
      <c r="N40" s="3"/>
      <c r="O40" s="3"/>
      <c r="P40" s="3"/>
      <c r="Q40" s="350"/>
      <c r="R40" s="350"/>
    </row>
    <row r="41" spans="1:19" ht="14.25" hidden="1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369"/>
      <c r="J41" s="368"/>
      <c r="K41" s="368"/>
      <c r="L41" s="368"/>
      <c r="M41" s="3"/>
      <c r="N41" s="3"/>
      <c r="O41" s="3"/>
      <c r="P41" s="3"/>
      <c r="Q41" s="350"/>
      <c r="R41" s="350"/>
    </row>
    <row r="42" spans="1:19" ht="12.75" hidden="1" customHeight="1">
      <c r="A42" s="32">
        <v>2</v>
      </c>
      <c r="B42" s="75">
        <v>2</v>
      </c>
      <c r="C42" s="53"/>
      <c r="D42" s="63"/>
      <c r="E42" s="46"/>
      <c r="F42" s="33"/>
      <c r="G42" s="68" t="s">
        <v>682</v>
      </c>
      <c r="H42" s="195">
        <v>13</v>
      </c>
      <c r="I42" s="370">
        <f>I43</f>
        <v>0</v>
      </c>
      <c r="J42" s="370">
        <f t="shared" ref="J42:L44" si="7">J43</f>
        <v>0</v>
      </c>
      <c r="K42" s="370">
        <f t="shared" si="7"/>
        <v>0</v>
      </c>
      <c r="L42" s="370">
        <f t="shared" si="7"/>
        <v>0</v>
      </c>
      <c r="M42" s="3"/>
      <c r="N42" s="3"/>
      <c r="O42" s="3"/>
      <c r="P42" s="3"/>
      <c r="Q42" s="3"/>
    </row>
    <row r="43" spans="1:19" ht="12.75" hidden="1" customHeight="1">
      <c r="A43" s="31">
        <v>2</v>
      </c>
      <c r="B43" s="30">
        <v>2</v>
      </c>
      <c r="C43" s="47">
        <v>1</v>
      </c>
      <c r="D43" s="58"/>
      <c r="E43" s="30"/>
      <c r="F43" s="40"/>
      <c r="G43" s="224" t="s">
        <v>682</v>
      </c>
      <c r="H43" s="195">
        <v>14</v>
      </c>
      <c r="I43" s="365">
        <f>I44</f>
        <v>0</v>
      </c>
      <c r="J43" s="365">
        <f t="shared" si="7"/>
        <v>0</v>
      </c>
      <c r="K43" s="365">
        <f t="shared" si="7"/>
        <v>0</v>
      </c>
      <c r="L43" s="365">
        <f t="shared" si="7"/>
        <v>0</v>
      </c>
      <c r="M43" s="3"/>
      <c r="N43" s="3"/>
      <c r="O43" s="3"/>
      <c r="P43" s="3"/>
      <c r="Q43" s="350"/>
      <c r="R43"/>
      <c r="S43" s="350"/>
    </row>
    <row r="44" spans="1:19" ht="15.75" hidden="1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4" t="s">
        <v>682</v>
      </c>
      <c r="H44" s="195">
        <v>15</v>
      </c>
      <c r="I44" s="365">
        <f>I45</f>
        <v>0</v>
      </c>
      <c r="J44" s="365">
        <f t="shared" si="7"/>
        <v>0</v>
      </c>
      <c r="K44" s="365">
        <f t="shared" si="7"/>
        <v>0</v>
      </c>
      <c r="L44" s="365">
        <f t="shared" si="7"/>
        <v>0</v>
      </c>
      <c r="M44" s="3"/>
      <c r="N44" s="3"/>
      <c r="O44" s="3"/>
      <c r="P44" s="3"/>
      <c r="Q44" s="350"/>
      <c r="R44" s="350"/>
      <c r="S44"/>
    </row>
    <row r="45" spans="1:19" ht="15" hidden="1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4" t="s">
        <v>682</v>
      </c>
      <c r="H45" s="195">
        <v>16</v>
      </c>
      <c r="I45" s="371">
        <f>SUM(I46:I61)</f>
        <v>0</v>
      </c>
      <c r="J45" s="371">
        <f t="shared" ref="J45:L45" si="8">SUM(J46:J61)</f>
        <v>0</v>
      </c>
      <c r="K45" s="371">
        <f t="shared" si="8"/>
        <v>0</v>
      </c>
      <c r="L45" s="371">
        <f t="shared" si="8"/>
        <v>0</v>
      </c>
      <c r="M45" s="3"/>
      <c r="N45" s="3"/>
      <c r="O45" s="3"/>
      <c r="P45" s="3"/>
      <c r="Q45" s="350"/>
      <c r="R45" s="350"/>
      <c r="S45"/>
    </row>
    <row r="46" spans="1:19" ht="15.75" hidden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368"/>
      <c r="J46" s="368"/>
      <c r="K46" s="368"/>
      <c r="L46" s="368"/>
      <c r="M46" s="3"/>
      <c r="N46" s="3"/>
      <c r="O46" s="3"/>
      <c r="P46" s="3"/>
      <c r="Q46" s="350"/>
      <c r="R46" s="350"/>
      <c r="S46"/>
    </row>
    <row r="47" spans="1:19" ht="26.25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696</v>
      </c>
      <c r="H47" s="195">
        <v>18</v>
      </c>
      <c r="I47" s="368"/>
      <c r="J47" s="368"/>
      <c r="K47" s="368"/>
      <c r="L47" s="368"/>
      <c r="M47" s="3"/>
      <c r="N47" s="3"/>
      <c r="O47" s="3"/>
      <c r="P47" s="3"/>
      <c r="Q47" s="350"/>
      <c r="R47" s="350"/>
      <c r="S47"/>
    </row>
    <row r="48" spans="1:19" ht="14.25" hidden="1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697</v>
      </c>
      <c r="H48" s="195">
        <v>19</v>
      </c>
      <c r="I48" s="368"/>
      <c r="J48" s="368"/>
      <c r="K48" s="368"/>
      <c r="L48" s="368"/>
      <c r="M48" s="3"/>
      <c r="N48" s="3"/>
      <c r="O48" s="3"/>
      <c r="P48" s="3"/>
      <c r="Q48" s="350"/>
      <c r="R48" s="350"/>
      <c r="S48"/>
    </row>
    <row r="49" spans="1:19" ht="27" hidden="1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698</v>
      </c>
      <c r="H49" s="195">
        <v>20</v>
      </c>
      <c r="I49" s="368"/>
      <c r="J49" s="368"/>
      <c r="K49" s="368"/>
      <c r="L49" s="368"/>
      <c r="M49" s="3"/>
      <c r="N49" s="3"/>
      <c r="O49" s="3"/>
      <c r="P49" s="3"/>
      <c r="Q49" s="350"/>
      <c r="R49" s="350"/>
      <c r="S49"/>
    </row>
    <row r="50" spans="1:19" ht="13.5" hidden="1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699</v>
      </c>
      <c r="H50" s="195">
        <v>21</v>
      </c>
      <c r="I50" s="368"/>
      <c r="J50" s="368"/>
      <c r="K50" s="368"/>
      <c r="L50" s="368"/>
      <c r="M50" s="3"/>
      <c r="N50" s="3"/>
      <c r="O50" s="3"/>
      <c r="P50" s="3"/>
      <c r="Q50" s="350"/>
      <c r="R50" s="350"/>
      <c r="S50"/>
    </row>
    <row r="51" spans="1:19" ht="12" hidden="1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369"/>
      <c r="J51" s="368"/>
      <c r="K51" s="368"/>
      <c r="L51" s="368"/>
      <c r="M51" s="3"/>
      <c r="N51" s="3"/>
      <c r="O51" s="3"/>
      <c r="P51" s="3"/>
      <c r="Q51" s="350"/>
      <c r="R51" s="350"/>
      <c r="S51"/>
    </row>
    <row r="52" spans="1:19" ht="15.75" hidden="1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372"/>
      <c r="J52" s="368"/>
      <c r="K52" s="368"/>
      <c r="L52" s="368"/>
      <c r="M52" s="3"/>
      <c r="N52" s="3"/>
      <c r="O52" s="3"/>
      <c r="P52" s="3"/>
      <c r="Q52" s="350"/>
      <c r="R52" s="350"/>
      <c r="S52"/>
    </row>
    <row r="53" spans="1:19" ht="25.5" hidden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369"/>
      <c r="J53" s="369"/>
      <c r="K53" s="369"/>
      <c r="L53" s="369"/>
      <c r="M53" s="3"/>
      <c r="N53" s="3"/>
      <c r="O53" s="3"/>
      <c r="P53" s="3"/>
      <c r="Q53" s="350"/>
      <c r="R53" s="350"/>
      <c r="S53"/>
    </row>
    <row r="54" spans="1:19" ht="25.5" hidden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675</v>
      </c>
      <c r="H54" s="195">
        <v>25</v>
      </c>
      <c r="I54" s="369"/>
      <c r="J54" s="368"/>
      <c r="K54" s="368"/>
      <c r="L54" s="368"/>
      <c r="M54" s="3"/>
      <c r="N54" s="3"/>
      <c r="O54" s="3"/>
      <c r="P54" s="3"/>
      <c r="Q54" s="350"/>
      <c r="R54" s="350"/>
      <c r="S54"/>
    </row>
    <row r="55" spans="1:19" ht="15.75" hidden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369"/>
      <c r="J55" s="368"/>
      <c r="K55" s="368"/>
      <c r="L55" s="368"/>
      <c r="M55" s="3"/>
      <c r="N55" s="3"/>
      <c r="O55" s="3"/>
      <c r="P55" s="3"/>
      <c r="Q55" s="350"/>
      <c r="R55" s="350"/>
      <c r="S55"/>
    </row>
    <row r="56" spans="1:19" ht="27.75" hidden="1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700</v>
      </c>
      <c r="H56" s="195">
        <v>27</v>
      </c>
      <c r="I56" s="369"/>
      <c r="J56" s="369"/>
      <c r="K56" s="369"/>
      <c r="L56" s="369"/>
      <c r="M56" s="3"/>
      <c r="N56" s="3"/>
      <c r="O56" s="3"/>
      <c r="P56" s="3"/>
      <c r="Q56" s="350"/>
      <c r="R56" s="350"/>
      <c r="S56"/>
    </row>
    <row r="57" spans="1:19" ht="14.25" hidden="1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701</v>
      </c>
      <c r="H57" s="195">
        <v>28</v>
      </c>
      <c r="I57" s="369"/>
      <c r="J57" s="368"/>
      <c r="K57" s="368"/>
      <c r="L57" s="368"/>
      <c r="M57" s="3"/>
      <c r="N57" s="3"/>
      <c r="O57" s="3"/>
      <c r="P57" s="3"/>
      <c r="Q57" s="350"/>
      <c r="R57" s="350"/>
      <c r="S57"/>
    </row>
    <row r="58" spans="1:19" ht="27.75" hidden="1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702</v>
      </c>
      <c r="H58" s="195">
        <v>29</v>
      </c>
      <c r="I58" s="369"/>
      <c r="J58" s="368"/>
      <c r="K58" s="368"/>
      <c r="L58" s="368"/>
      <c r="M58" s="3"/>
      <c r="N58" s="3"/>
      <c r="O58" s="3"/>
      <c r="P58" s="3"/>
      <c r="Q58" s="350"/>
      <c r="R58" s="350"/>
      <c r="S58"/>
    </row>
    <row r="59" spans="1:19" ht="12" hidden="1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369"/>
      <c r="J59" s="368"/>
      <c r="K59" s="368"/>
      <c r="L59" s="368"/>
      <c r="M59" s="3"/>
      <c r="N59" s="3"/>
      <c r="O59" s="3"/>
      <c r="P59" s="3"/>
      <c r="Q59" s="350"/>
      <c r="R59" s="350"/>
      <c r="S59"/>
    </row>
    <row r="60" spans="1:19" ht="12" hidden="1" customHeight="1">
      <c r="A60" s="335">
        <v>2</v>
      </c>
      <c r="B60" s="262">
        <v>2</v>
      </c>
      <c r="C60" s="257">
        <v>1</v>
      </c>
      <c r="D60" s="257">
        <v>1</v>
      </c>
      <c r="E60" s="257">
        <v>1</v>
      </c>
      <c r="F60" s="336">
        <v>23</v>
      </c>
      <c r="G60" s="346" t="s">
        <v>703</v>
      </c>
      <c r="H60" s="195">
        <v>31</v>
      </c>
      <c r="I60" s="369"/>
      <c r="J60" s="368"/>
      <c r="K60" s="368"/>
      <c r="L60" s="368"/>
      <c r="M60" s="3"/>
      <c r="N60" s="3"/>
      <c r="O60" s="3"/>
      <c r="P60" s="3"/>
      <c r="Q60" s="350"/>
      <c r="R60" s="350"/>
      <c r="S60"/>
    </row>
    <row r="61" spans="1:19" ht="15" hidden="1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346" t="s">
        <v>704</v>
      </c>
      <c r="H61" s="195">
        <v>32</v>
      </c>
      <c r="I61" s="410"/>
      <c r="J61" s="411"/>
      <c r="K61" s="411"/>
      <c r="L61" s="411"/>
      <c r="M61" s="3"/>
      <c r="N61" s="3"/>
      <c r="O61" s="3"/>
      <c r="P61" s="3"/>
      <c r="Q61" s="350"/>
      <c r="R61" s="350"/>
      <c r="S61"/>
    </row>
    <row r="62" spans="1:19" ht="14.25" hidden="1" customHeight="1">
      <c r="A62" s="144">
        <v>2</v>
      </c>
      <c r="B62" s="145">
        <v>3</v>
      </c>
      <c r="C62" s="73"/>
      <c r="D62" s="53"/>
      <c r="E62" s="53"/>
      <c r="F62" s="33"/>
      <c r="G62" s="147" t="s">
        <v>563</v>
      </c>
      <c r="H62" s="195">
        <v>33</v>
      </c>
      <c r="I62" s="373">
        <f>I63</f>
        <v>0</v>
      </c>
      <c r="J62" s="373">
        <f t="shared" ref="J62:L62" si="9">J63</f>
        <v>0</v>
      </c>
      <c r="K62" s="373">
        <f t="shared" si="9"/>
        <v>0</v>
      </c>
      <c r="L62" s="373">
        <f t="shared" si="9"/>
        <v>0</v>
      </c>
      <c r="M62" s="3"/>
      <c r="N62" s="3"/>
      <c r="O62" s="3"/>
      <c r="P62" s="3"/>
      <c r="Q62" s="3"/>
    </row>
    <row r="63" spans="1:19" ht="13.5" hidden="1" customHeight="1">
      <c r="A63" s="31">
        <v>2</v>
      </c>
      <c r="B63" s="30">
        <v>3</v>
      </c>
      <c r="C63" s="47">
        <v>1</v>
      </c>
      <c r="D63" s="47"/>
      <c r="E63" s="47"/>
      <c r="F63" s="40"/>
      <c r="G63" s="224" t="s">
        <v>30</v>
      </c>
      <c r="H63" s="195">
        <v>34</v>
      </c>
      <c r="I63" s="365">
        <f>SUM(I64+I69+I74)</f>
        <v>0</v>
      </c>
      <c r="J63" s="365">
        <f t="shared" ref="J63:L63" si="10">SUM(J64+J69+J74)</f>
        <v>0</v>
      </c>
      <c r="K63" s="365">
        <f t="shared" si="10"/>
        <v>0</v>
      </c>
      <c r="L63" s="365">
        <f t="shared" si="10"/>
        <v>0</v>
      </c>
      <c r="M63" s="3"/>
      <c r="N63" s="3"/>
      <c r="O63" s="3"/>
      <c r="P63" s="3"/>
      <c r="Q63" s="350"/>
      <c r="R63"/>
      <c r="S63" s="350"/>
    </row>
    <row r="64" spans="1:19" ht="15" hidden="1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224" t="s">
        <v>572</v>
      </c>
      <c r="H64" s="195">
        <v>35</v>
      </c>
      <c r="I64" s="365">
        <f>I65</f>
        <v>0</v>
      </c>
      <c r="J64" s="365">
        <f t="shared" ref="J64:L64" si="11">J65</f>
        <v>0</v>
      </c>
      <c r="K64" s="365">
        <f t="shared" si="11"/>
        <v>0</v>
      </c>
      <c r="L64" s="365">
        <f t="shared" si="11"/>
        <v>0</v>
      </c>
      <c r="M64" s="3"/>
      <c r="N64" s="3"/>
      <c r="O64" s="3"/>
      <c r="P64" s="3"/>
      <c r="Q64" s="350"/>
      <c r="R64" s="350"/>
      <c r="S64"/>
    </row>
    <row r="65" spans="1:19" ht="13.5" hidden="1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224" t="s">
        <v>572</v>
      </c>
      <c r="H65" s="195">
        <v>36</v>
      </c>
      <c r="I65" s="365">
        <f>SUM(I66:I68)</f>
        <v>0</v>
      </c>
      <c r="J65" s="365">
        <f t="shared" ref="J65:L65" si="12">SUM(J66:J68)</f>
        <v>0</v>
      </c>
      <c r="K65" s="365">
        <f t="shared" si="12"/>
        <v>0</v>
      </c>
      <c r="L65" s="365">
        <f t="shared" si="12"/>
        <v>0</v>
      </c>
      <c r="M65" s="3"/>
      <c r="N65" s="3"/>
      <c r="O65" s="3"/>
      <c r="P65" s="3"/>
      <c r="Q65" s="350"/>
      <c r="R65" s="350"/>
      <c r="S65"/>
    </row>
    <row r="66" spans="1:19" s="10" customFormat="1" ht="25.5" hidden="1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59" t="s">
        <v>10</v>
      </c>
      <c r="H66" s="195">
        <v>37</v>
      </c>
      <c r="I66" s="369"/>
      <c r="J66" s="369"/>
      <c r="K66" s="369"/>
      <c r="L66" s="369"/>
      <c r="M66" s="107"/>
      <c r="N66" s="107"/>
      <c r="O66" s="107"/>
      <c r="P66" s="107"/>
      <c r="Q66" s="350"/>
      <c r="R66" s="350"/>
      <c r="S66"/>
    </row>
    <row r="67" spans="1:19" ht="19.5" hidden="1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4" t="s">
        <v>4</v>
      </c>
      <c r="H67" s="195">
        <v>38</v>
      </c>
      <c r="I67" s="367"/>
      <c r="J67" s="367"/>
      <c r="K67" s="367"/>
      <c r="L67" s="367"/>
      <c r="M67" s="3"/>
      <c r="N67" s="3"/>
      <c r="O67" s="3"/>
      <c r="P67" s="3"/>
      <c r="Q67" s="350"/>
      <c r="R67" s="350"/>
      <c r="S67"/>
    </row>
    <row r="68" spans="1:19" ht="16.5" hidden="1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59" t="s">
        <v>91</v>
      </c>
      <c r="H68" s="195">
        <v>39</v>
      </c>
      <c r="I68" s="374"/>
      <c r="J68" s="369"/>
      <c r="K68" s="369"/>
      <c r="L68" s="369"/>
      <c r="M68" s="3"/>
      <c r="N68" s="3"/>
      <c r="O68" s="3"/>
      <c r="P68" s="3"/>
      <c r="Q68" s="350"/>
      <c r="R68" s="350"/>
      <c r="S68"/>
    </row>
    <row r="69" spans="1:19" ht="29.25" hidden="1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3" t="s">
        <v>573</v>
      </c>
      <c r="H69" s="195">
        <v>40</v>
      </c>
      <c r="I69" s="373">
        <f>I70</f>
        <v>0</v>
      </c>
      <c r="J69" s="373">
        <f t="shared" ref="J69:L69" si="13">J70</f>
        <v>0</v>
      </c>
      <c r="K69" s="373">
        <f t="shared" si="13"/>
        <v>0</v>
      </c>
      <c r="L69" s="373">
        <f t="shared" si="13"/>
        <v>0</v>
      </c>
      <c r="M69" s="3"/>
      <c r="N69" s="3"/>
      <c r="O69" s="3"/>
      <c r="P69" s="3"/>
      <c r="Q69" s="350"/>
      <c r="R69" s="350"/>
      <c r="S69"/>
    </row>
    <row r="70" spans="1:19" ht="27" hidden="1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223" t="s">
        <v>573</v>
      </c>
      <c r="H70" s="195">
        <v>41</v>
      </c>
      <c r="I70" s="375">
        <f>SUM(I71:I73)</f>
        <v>0</v>
      </c>
      <c r="J70" s="375">
        <f t="shared" ref="J70:L70" si="14">SUM(J71:J73)</f>
        <v>0</v>
      </c>
      <c r="K70" s="375">
        <f t="shared" si="14"/>
        <v>0</v>
      </c>
      <c r="L70" s="375">
        <f t="shared" si="14"/>
        <v>0</v>
      </c>
      <c r="M70" s="3"/>
      <c r="N70" s="3"/>
      <c r="O70" s="3"/>
      <c r="P70" s="3"/>
      <c r="Q70" s="350"/>
      <c r="R70" s="350"/>
      <c r="S70"/>
    </row>
    <row r="71" spans="1:19" s="10" customFormat="1" ht="27" hidden="1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39" t="s">
        <v>10</v>
      </c>
      <c r="H71" s="195">
        <v>42</v>
      </c>
      <c r="I71" s="369"/>
      <c r="J71" s="369"/>
      <c r="K71" s="369"/>
      <c r="L71" s="369"/>
      <c r="M71" s="107"/>
      <c r="N71" s="107"/>
      <c r="O71" s="107"/>
      <c r="P71" s="107"/>
      <c r="Q71" s="350"/>
      <c r="R71" s="350"/>
      <c r="S71"/>
    </row>
    <row r="72" spans="1:19" ht="16.5" hidden="1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39" t="s">
        <v>4</v>
      </c>
      <c r="H72" s="195">
        <v>43</v>
      </c>
      <c r="I72" s="369"/>
      <c r="J72" s="369"/>
      <c r="K72" s="369"/>
      <c r="L72" s="369"/>
      <c r="M72" s="3"/>
      <c r="N72" s="3"/>
      <c r="O72" s="3"/>
      <c r="P72" s="3"/>
      <c r="Q72" s="350"/>
      <c r="R72" s="350"/>
      <c r="S72"/>
    </row>
    <row r="73" spans="1:19" ht="15" hidden="1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335" t="s">
        <v>91</v>
      </c>
      <c r="H73" s="195">
        <v>44</v>
      </c>
      <c r="I73" s="369"/>
      <c r="J73" s="369"/>
      <c r="K73" s="369"/>
      <c r="L73" s="369"/>
      <c r="M73" s="3"/>
      <c r="N73" s="3"/>
      <c r="O73" s="3"/>
      <c r="P73" s="3"/>
      <c r="Q73" s="350"/>
      <c r="R73" s="350"/>
      <c r="S73"/>
    </row>
    <row r="74" spans="1:19" ht="27.75" hidden="1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228" t="s">
        <v>577</v>
      </c>
      <c r="H74" s="195">
        <v>45</v>
      </c>
      <c r="I74" s="365">
        <f>I75</f>
        <v>0</v>
      </c>
      <c r="J74" s="365">
        <f t="shared" ref="J74:L74" si="15">J75</f>
        <v>0</v>
      </c>
      <c r="K74" s="365">
        <f t="shared" si="15"/>
        <v>0</v>
      </c>
      <c r="L74" s="365">
        <f t="shared" si="15"/>
        <v>0</v>
      </c>
      <c r="M74" s="3"/>
      <c r="N74" s="3"/>
      <c r="O74" s="3"/>
      <c r="P74" s="3"/>
      <c r="Q74" s="350"/>
      <c r="R74" s="350"/>
      <c r="S74"/>
    </row>
    <row r="75" spans="1:19" ht="26.25" hidden="1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228" t="s">
        <v>578</v>
      </c>
      <c r="H75" s="195">
        <v>46</v>
      </c>
      <c r="I75" s="365">
        <f>SUM(I76:I78)</f>
        <v>0</v>
      </c>
      <c r="J75" s="365">
        <f t="shared" ref="J75:L75" si="16">SUM(J76:J78)</f>
        <v>0</v>
      </c>
      <c r="K75" s="365">
        <f t="shared" si="16"/>
        <v>0</v>
      </c>
      <c r="L75" s="365">
        <f t="shared" si="16"/>
        <v>0</v>
      </c>
      <c r="M75" s="3"/>
      <c r="N75" s="3"/>
      <c r="O75" s="3"/>
      <c r="P75" s="3"/>
      <c r="Q75" s="350"/>
      <c r="R75" s="350"/>
      <c r="S75"/>
    </row>
    <row r="76" spans="1:19" ht="15" hidden="1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356" t="s">
        <v>574</v>
      </c>
      <c r="H76" s="195">
        <v>47</v>
      </c>
      <c r="I76" s="367"/>
      <c r="J76" s="367"/>
      <c r="K76" s="367"/>
      <c r="L76" s="367"/>
      <c r="M76" s="3"/>
      <c r="N76" s="3"/>
      <c r="O76" s="3"/>
      <c r="P76" s="3"/>
      <c r="Q76" s="350"/>
      <c r="R76" s="350"/>
      <c r="S76"/>
    </row>
    <row r="77" spans="1:19" ht="16.5" hidden="1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335" t="s">
        <v>575</v>
      </c>
      <c r="H77" s="195">
        <v>48</v>
      </c>
      <c r="I77" s="369"/>
      <c r="J77" s="369"/>
      <c r="K77" s="369"/>
      <c r="L77" s="369"/>
      <c r="M77" s="3"/>
      <c r="N77" s="3"/>
      <c r="O77" s="3"/>
      <c r="P77" s="3"/>
      <c r="Q77" s="350"/>
      <c r="R77" s="350"/>
      <c r="S77"/>
    </row>
    <row r="78" spans="1:19" ht="17.25" hidden="1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356" t="s">
        <v>576</v>
      </c>
      <c r="H78" s="195">
        <v>49</v>
      </c>
      <c r="I78" s="376"/>
      <c r="J78" s="367"/>
      <c r="K78" s="367"/>
      <c r="L78" s="367"/>
      <c r="M78" s="3"/>
      <c r="N78" s="3"/>
      <c r="O78" s="3"/>
      <c r="P78" s="3"/>
      <c r="Q78" s="350"/>
      <c r="R78" s="350"/>
      <c r="S78"/>
    </row>
    <row r="79" spans="1:19" ht="12.75" hidden="1" customHeight="1">
      <c r="A79" s="95">
        <v>2</v>
      </c>
      <c r="B79" s="93">
        <v>3</v>
      </c>
      <c r="C79" s="93">
        <v>2</v>
      </c>
      <c r="D79" s="93"/>
      <c r="E79" s="93"/>
      <c r="F79" s="86"/>
      <c r="G79" s="356" t="s">
        <v>683</v>
      </c>
      <c r="H79" s="195">
        <v>50</v>
      </c>
      <c r="I79" s="365">
        <f>I80</f>
        <v>0</v>
      </c>
      <c r="J79" s="365">
        <f t="shared" ref="J79:L80" si="17">J80</f>
        <v>0</v>
      </c>
      <c r="K79" s="365">
        <f t="shared" si="17"/>
        <v>0</v>
      </c>
      <c r="L79" s="365">
        <f t="shared" si="17"/>
        <v>0</v>
      </c>
      <c r="M79" s="3"/>
      <c r="N79" s="3"/>
      <c r="O79" s="3"/>
      <c r="P79" s="3"/>
      <c r="Q79" s="3"/>
    </row>
    <row r="80" spans="1:19" ht="12" hidden="1" customHeight="1">
      <c r="A80" s="95">
        <v>2</v>
      </c>
      <c r="B80" s="93">
        <v>3</v>
      </c>
      <c r="C80" s="93">
        <v>2</v>
      </c>
      <c r="D80" s="93">
        <v>1</v>
      </c>
      <c r="E80" s="93"/>
      <c r="F80" s="86"/>
      <c r="G80" s="356" t="s">
        <v>683</v>
      </c>
      <c r="H80" s="195">
        <v>51</v>
      </c>
      <c r="I80" s="365">
        <f>I81</f>
        <v>0</v>
      </c>
      <c r="J80" s="365">
        <f t="shared" si="17"/>
        <v>0</v>
      </c>
      <c r="K80" s="365">
        <f t="shared" si="17"/>
        <v>0</v>
      </c>
      <c r="L80" s="365">
        <f t="shared" si="17"/>
        <v>0</v>
      </c>
      <c r="M80" s="3"/>
      <c r="N80" s="3"/>
      <c r="O80" s="3"/>
      <c r="P80" s="3"/>
      <c r="Q80" s="3"/>
    </row>
    <row r="81" spans="1:17" ht="15.75" hidden="1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/>
      <c r="G81" s="356" t="s">
        <v>683</v>
      </c>
      <c r="H81" s="195">
        <v>52</v>
      </c>
      <c r="I81" s="365">
        <f>SUM(I82)</f>
        <v>0</v>
      </c>
      <c r="J81" s="365">
        <f t="shared" ref="J81:L81" si="18">SUM(J82)</f>
        <v>0</v>
      </c>
      <c r="K81" s="365">
        <f t="shared" si="18"/>
        <v>0</v>
      </c>
      <c r="L81" s="365">
        <f t="shared" si="18"/>
        <v>0</v>
      </c>
      <c r="M81" s="3"/>
      <c r="N81" s="3"/>
      <c r="O81" s="3"/>
      <c r="P81" s="3"/>
      <c r="Q81" s="3"/>
    </row>
    <row r="82" spans="1:17" ht="13.5" hidden="1" customHeight="1">
      <c r="A82" s="95">
        <v>2</v>
      </c>
      <c r="B82" s="93">
        <v>3</v>
      </c>
      <c r="C82" s="93">
        <v>2</v>
      </c>
      <c r="D82" s="93">
        <v>1</v>
      </c>
      <c r="E82" s="93">
        <v>1</v>
      </c>
      <c r="F82" s="86">
        <v>1</v>
      </c>
      <c r="G82" s="356" t="s">
        <v>683</v>
      </c>
      <c r="H82" s="195">
        <v>53</v>
      </c>
      <c r="I82" s="369"/>
      <c r="J82" s="369"/>
      <c r="K82" s="369"/>
      <c r="L82" s="369"/>
      <c r="M82" s="3"/>
      <c r="N82" s="3"/>
      <c r="O82" s="3"/>
      <c r="P82" s="3"/>
      <c r="Q82" s="3"/>
    </row>
    <row r="83" spans="1:17" ht="16.5" hidden="1" customHeight="1">
      <c r="A83" s="45">
        <v>2</v>
      </c>
      <c r="B83" s="52">
        <v>4</v>
      </c>
      <c r="C83" s="52"/>
      <c r="D83" s="52"/>
      <c r="E83" s="52"/>
      <c r="F83" s="69"/>
      <c r="G83" s="41" t="s">
        <v>36</v>
      </c>
      <c r="H83" s="195">
        <v>54</v>
      </c>
      <c r="I83" s="365">
        <f>I84</f>
        <v>0</v>
      </c>
      <c r="J83" s="365">
        <f t="shared" ref="J83:L85" si="19">J84</f>
        <v>0</v>
      </c>
      <c r="K83" s="365">
        <f t="shared" si="19"/>
        <v>0</v>
      </c>
      <c r="L83" s="365">
        <f t="shared" si="19"/>
        <v>0</v>
      </c>
      <c r="M83" s="3"/>
      <c r="N83" s="3"/>
      <c r="O83" s="3"/>
      <c r="P83" s="3"/>
      <c r="Q83" s="3"/>
    </row>
    <row r="84" spans="1:17" ht="15.75" hidden="1" customHeight="1">
      <c r="A84" s="30">
        <v>2</v>
      </c>
      <c r="B84" s="47">
        <v>4</v>
      </c>
      <c r="C84" s="47">
        <v>1</v>
      </c>
      <c r="D84" s="47"/>
      <c r="E84" s="47"/>
      <c r="F84" s="40"/>
      <c r="G84" s="228" t="s">
        <v>94</v>
      </c>
      <c r="H84" s="195">
        <v>55</v>
      </c>
      <c r="I84" s="365">
        <f>I85</f>
        <v>0</v>
      </c>
      <c r="J84" s="365">
        <f t="shared" si="19"/>
        <v>0</v>
      </c>
      <c r="K84" s="365">
        <f t="shared" si="19"/>
        <v>0</v>
      </c>
      <c r="L84" s="365">
        <f t="shared" si="19"/>
        <v>0</v>
      </c>
      <c r="M84" s="3"/>
      <c r="N84" s="3"/>
      <c r="O84" s="3"/>
      <c r="P84" s="3"/>
      <c r="Q84" s="3"/>
    </row>
    <row r="85" spans="1:17" ht="17.25" hidden="1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1" t="s">
        <v>94</v>
      </c>
      <c r="H85" s="195">
        <v>56</v>
      </c>
      <c r="I85" s="365">
        <f>I86</f>
        <v>0</v>
      </c>
      <c r="J85" s="365">
        <f t="shared" si="19"/>
        <v>0</v>
      </c>
      <c r="K85" s="365">
        <f t="shared" si="19"/>
        <v>0</v>
      </c>
      <c r="L85" s="365">
        <f t="shared" si="19"/>
        <v>0</v>
      </c>
      <c r="M85" s="3"/>
      <c r="N85" s="3"/>
      <c r="O85" s="3"/>
      <c r="P85" s="3"/>
      <c r="Q85" s="3"/>
    </row>
    <row r="86" spans="1:17" ht="18" hidden="1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1" t="s">
        <v>94</v>
      </c>
      <c r="H86" s="195">
        <v>57</v>
      </c>
      <c r="I86" s="365">
        <f>SUM(I87:I89)</f>
        <v>0</v>
      </c>
      <c r="J86" s="365">
        <f t="shared" ref="J86:L86" si="20">SUM(J87:J89)</f>
        <v>0</v>
      </c>
      <c r="K86" s="365">
        <f t="shared" si="20"/>
        <v>0</v>
      </c>
      <c r="L86" s="365">
        <f t="shared" si="20"/>
        <v>0</v>
      </c>
      <c r="M86" s="3"/>
      <c r="N86" s="3"/>
      <c r="O86" s="3"/>
      <c r="P86" s="3"/>
      <c r="Q86" s="3"/>
    </row>
    <row r="87" spans="1:17" ht="14.25" hidden="1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39" t="s">
        <v>37</v>
      </c>
      <c r="H87" s="195">
        <v>58</v>
      </c>
      <c r="I87" s="369"/>
      <c r="J87" s="369"/>
      <c r="K87" s="369"/>
      <c r="L87" s="369"/>
      <c r="M87" s="3"/>
      <c r="N87" s="3"/>
      <c r="O87" s="3"/>
      <c r="P87" s="3"/>
      <c r="Q87" s="3"/>
    </row>
    <row r="88" spans="1:17" ht="13.5" hidden="1" customHeight="1">
      <c r="A88" s="42">
        <v>2</v>
      </c>
      <c r="B88" s="42">
        <v>4</v>
      </c>
      <c r="C88" s="42">
        <v>1</v>
      </c>
      <c r="D88" s="48">
        <v>1</v>
      </c>
      <c r="E88" s="48">
        <v>1</v>
      </c>
      <c r="F88" s="35">
        <v>2</v>
      </c>
      <c r="G88" s="59" t="s">
        <v>38</v>
      </c>
      <c r="H88" s="195">
        <v>59</v>
      </c>
      <c r="I88" s="369"/>
      <c r="J88" s="369"/>
      <c r="K88" s="369"/>
      <c r="L88" s="369"/>
      <c r="M88" s="3"/>
      <c r="N88" s="3"/>
      <c r="O88" s="3"/>
      <c r="P88" s="3"/>
      <c r="Q88" s="3"/>
    </row>
    <row r="89" spans="1:17" hidden="1">
      <c r="A89" s="42">
        <v>2</v>
      </c>
      <c r="B89" s="48">
        <v>4</v>
      </c>
      <c r="C89" s="42">
        <v>1</v>
      </c>
      <c r="D89" s="48">
        <v>1</v>
      </c>
      <c r="E89" s="48">
        <v>1</v>
      </c>
      <c r="F89" s="35">
        <v>3</v>
      </c>
      <c r="G89" s="59" t="s">
        <v>39</v>
      </c>
      <c r="H89" s="195">
        <v>60</v>
      </c>
      <c r="I89" s="374"/>
      <c r="J89" s="369"/>
      <c r="K89" s="369"/>
      <c r="L89" s="369"/>
      <c r="M89" s="3"/>
      <c r="N89" s="3"/>
      <c r="O89" s="3"/>
      <c r="P89" s="3"/>
      <c r="Q89" s="3"/>
    </row>
    <row r="90" spans="1:17" hidden="1">
      <c r="A90" s="45">
        <v>2</v>
      </c>
      <c r="B90" s="52">
        <v>5</v>
      </c>
      <c r="C90" s="45"/>
      <c r="D90" s="52"/>
      <c r="E90" s="52"/>
      <c r="F90" s="56"/>
      <c r="G90" s="62" t="s">
        <v>40</v>
      </c>
      <c r="H90" s="195">
        <v>61</v>
      </c>
      <c r="I90" s="365">
        <f>SUM(I91+I96+I101)</f>
        <v>0</v>
      </c>
      <c r="J90" s="365">
        <f t="shared" ref="J90:L90" si="21">SUM(J91+J96+J101)</f>
        <v>0</v>
      </c>
      <c r="K90" s="365">
        <f t="shared" si="21"/>
        <v>0</v>
      </c>
      <c r="L90" s="365">
        <f t="shared" si="21"/>
        <v>0</v>
      </c>
      <c r="M90" s="3"/>
      <c r="N90" s="3"/>
      <c r="O90" s="3"/>
      <c r="P90" s="3"/>
      <c r="Q90" s="3"/>
    </row>
    <row r="91" spans="1:17" hidden="1">
      <c r="A91" s="46">
        <v>2</v>
      </c>
      <c r="B91" s="53">
        <v>5</v>
      </c>
      <c r="C91" s="46">
        <v>1</v>
      </c>
      <c r="D91" s="53"/>
      <c r="E91" s="53"/>
      <c r="F91" s="57"/>
      <c r="G91" s="223" t="s">
        <v>95</v>
      </c>
      <c r="H91" s="195">
        <v>62</v>
      </c>
      <c r="I91" s="373">
        <f>I92</f>
        <v>0</v>
      </c>
      <c r="J91" s="373">
        <f t="shared" ref="J91:L92" si="22">J92</f>
        <v>0</v>
      </c>
      <c r="K91" s="373">
        <f t="shared" si="22"/>
        <v>0</v>
      </c>
      <c r="L91" s="373">
        <f t="shared" si="22"/>
        <v>0</v>
      </c>
      <c r="M91" s="3"/>
      <c r="N91" s="3"/>
      <c r="O91" s="3"/>
      <c r="P91" s="3"/>
      <c r="Q91" s="3"/>
    </row>
    <row r="92" spans="1:17" hidden="1">
      <c r="A92" s="30">
        <v>2</v>
      </c>
      <c r="B92" s="47">
        <v>5</v>
      </c>
      <c r="C92" s="30">
        <v>1</v>
      </c>
      <c r="D92" s="47">
        <v>1</v>
      </c>
      <c r="E92" s="47"/>
      <c r="F92" s="29"/>
      <c r="G92" s="58" t="s">
        <v>95</v>
      </c>
      <c r="H92" s="195">
        <v>63</v>
      </c>
      <c r="I92" s="365">
        <f>I93</f>
        <v>0</v>
      </c>
      <c r="J92" s="365">
        <f t="shared" si="22"/>
        <v>0</v>
      </c>
      <c r="K92" s="365">
        <f t="shared" si="22"/>
        <v>0</v>
      </c>
      <c r="L92" s="365">
        <f t="shared" si="22"/>
        <v>0</v>
      </c>
      <c r="M92" s="3"/>
      <c r="N92" s="3"/>
      <c r="O92" s="3"/>
      <c r="P92" s="3"/>
      <c r="Q92" s="3"/>
    </row>
    <row r="93" spans="1:17" hidden="1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/>
      <c r="G93" s="58" t="s">
        <v>95</v>
      </c>
      <c r="H93" s="195">
        <v>64</v>
      </c>
      <c r="I93" s="365">
        <f>SUM(I94:I95)</f>
        <v>0</v>
      </c>
      <c r="J93" s="365">
        <f t="shared" ref="J93:L93" si="23">SUM(J94:J95)</f>
        <v>0</v>
      </c>
      <c r="K93" s="365">
        <f t="shared" si="23"/>
        <v>0</v>
      </c>
      <c r="L93" s="365">
        <f t="shared" si="23"/>
        <v>0</v>
      </c>
      <c r="M93" s="3"/>
      <c r="N93" s="3"/>
      <c r="O93" s="3"/>
      <c r="P93" s="3"/>
      <c r="Q93" s="3"/>
    </row>
    <row r="94" spans="1:17" ht="25.5" hidden="1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>
        <v>1</v>
      </c>
      <c r="G94" s="224" t="s">
        <v>579</v>
      </c>
      <c r="H94" s="195">
        <v>65</v>
      </c>
      <c r="I94" s="369"/>
      <c r="J94" s="369"/>
      <c r="K94" s="369"/>
      <c r="L94" s="369"/>
      <c r="M94" s="3"/>
      <c r="N94" s="3"/>
      <c r="O94" s="3"/>
      <c r="P94" s="3"/>
      <c r="Q94" s="3"/>
    </row>
    <row r="95" spans="1:17" ht="15.75" hidden="1" customHeight="1">
      <c r="A95" s="42">
        <v>2</v>
      </c>
      <c r="B95" s="48">
        <v>5</v>
      </c>
      <c r="C95" s="42">
        <v>1</v>
      </c>
      <c r="D95" s="48">
        <v>1</v>
      </c>
      <c r="E95" s="48">
        <v>1</v>
      </c>
      <c r="F95" s="35">
        <v>2</v>
      </c>
      <c r="G95" s="346" t="s">
        <v>564</v>
      </c>
      <c r="H95" s="195">
        <v>66</v>
      </c>
      <c r="I95" s="369"/>
      <c r="J95" s="369"/>
      <c r="K95" s="369"/>
      <c r="L95" s="369"/>
      <c r="M95" s="3"/>
      <c r="N95" s="3"/>
      <c r="O95" s="3"/>
      <c r="P95" s="3"/>
      <c r="Q95" s="3"/>
    </row>
    <row r="96" spans="1:17" ht="12" hidden="1" customHeight="1">
      <c r="A96" s="30">
        <v>2</v>
      </c>
      <c r="B96" s="47">
        <v>5</v>
      </c>
      <c r="C96" s="30">
        <v>2</v>
      </c>
      <c r="D96" s="47"/>
      <c r="E96" s="47"/>
      <c r="F96" s="29"/>
      <c r="G96" s="224" t="s">
        <v>96</v>
      </c>
      <c r="H96" s="195">
        <v>67</v>
      </c>
      <c r="I96" s="365">
        <f>I97</f>
        <v>0</v>
      </c>
      <c r="J96" s="365">
        <f t="shared" ref="J96:L97" si="24">J97</f>
        <v>0</v>
      </c>
      <c r="K96" s="365">
        <f t="shared" si="24"/>
        <v>0</v>
      </c>
      <c r="L96" s="365">
        <f t="shared" si="24"/>
        <v>0</v>
      </c>
      <c r="M96" s="3"/>
      <c r="N96" s="3"/>
      <c r="O96" s="3"/>
      <c r="P96" s="3"/>
      <c r="Q96" s="3"/>
    </row>
    <row r="97" spans="1:17" ht="15.75" hidden="1" customHeight="1">
      <c r="A97" s="31">
        <v>2</v>
      </c>
      <c r="B97" s="30">
        <v>5</v>
      </c>
      <c r="C97" s="47">
        <v>2</v>
      </c>
      <c r="D97" s="58">
        <v>1</v>
      </c>
      <c r="E97" s="30"/>
      <c r="F97" s="29"/>
      <c r="G97" s="58" t="s">
        <v>96</v>
      </c>
      <c r="H97" s="195">
        <v>68</v>
      </c>
      <c r="I97" s="365">
        <f>I98</f>
        <v>0</v>
      </c>
      <c r="J97" s="365">
        <f t="shared" si="24"/>
        <v>0</v>
      </c>
      <c r="K97" s="365">
        <f t="shared" si="24"/>
        <v>0</v>
      </c>
      <c r="L97" s="365">
        <f t="shared" si="24"/>
        <v>0</v>
      </c>
      <c r="M97" s="3"/>
      <c r="N97" s="3"/>
      <c r="O97" s="3"/>
      <c r="P97" s="3"/>
      <c r="Q97" s="3"/>
    </row>
    <row r="98" spans="1:17" ht="15" hidden="1" customHeight="1">
      <c r="A98" s="31">
        <v>2</v>
      </c>
      <c r="B98" s="30">
        <v>5</v>
      </c>
      <c r="C98" s="47">
        <v>2</v>
      </c>
      <c r="D98" s="58">
        <v>1</v>
      </c>
      <c r="E98" s="30">
        <v>1</v>
      </c>
      <c r="F98" s="29"/>
      <c r="G98" s="58" t="s">
        <v>96</v>
      </c>
      <c r="H98" s="195">
        <v>69</v>
      </c>
      <c r="I98" s="365">
        <f>SUM(I99:I100)</f>
        <v>0</v>
      </c>
      <c r="J98" s="365">
        <f t="shared" ref="J98:L98" si="25">SUM(J99:J100)</f>
        <v>0</v>
      </c>
      <c r="K98" s="365">
        <f t="shared" si="25"/>
        <v>0</v>
      </c>
      <c r="L98" s="365">
        <f t="shared" si="25"/>
        <v>0</v>
      </c>
      <c r="M98" s="3"/>
      <c r="N98" s="3"/>
      <c r="O98" s="3"/>
      <c r="P98" s="3"/>
      <c r="Q98" s="3"/>
    </row>
    <row r="99" spans="1:17" ht="25.5" hidden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1</v>
      </c>
      <c r="G99" s="346" t="s">
        <v>580</v>
      </c>
      <c r="H99" s="195">
        <v>70</v>
      </c>
      <c r="I99" s="374"/>
      <c r="J99" s="369"/>
      <c r="K99" s="369"/>
      <c r="L99" s="369"/>
      <c r="M99" s="3"/>
      <c r="N99" s="3"/>
      <c r="O99" s="3"/>
      <c r="P99" s="3"/>
      <c r="Q99" s="3"/>
    </row>
    <row r="100" spans="1:17" ht="25.5" hidden="1" customHeight="1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2</v>
      </c>
      <c r="G100" s="346" t="s">
        <v>581</v>
      </c>
      <c r="H100" s="195">
        <v>71</v>
      </c>
      <c r="I100" s="369"/>
      <c r="J100" s="369"/>
      <c r="K100" s="369"/>
      <c r="L100" s="369"/>
      <c r="M100" s="3"/>
      <c r="N100" s="3"/>
      <c r="O100" s="3"/>
      <c r="P100" s="3"/>
      <c r="Q100" s="3"/>
    </row>
    <row r="101" spans="1:17" ht="28.5" hidden="1" customHeight="1">
      <c r="A101" s="31">
        <v>2</v>
      </c>
      <c r="B101" s="30">
        <v>5</v>
      </c>
      <c r="C101" s="47">
        <v>3</v>
      </c>
      <c r="D101" s="58"/>
      <c r="E101" s="30"/>
      <c r="F101" s="29"/>
      <c r="G101" s="224" t="s">
        <v>582</v>
      </c>
      <c r="H101" s="195">
        <v>72</v>
      </c>
      <c r="I101" s="365">
        <f>I102</f>
        <v>0</v>
      </c>
      <c r="J101" s="365">
        <f t="shared" ref="J101:L102" si="26">J102</f>
        <v>0</v>
      </c>
      <c r="K101" s="365">
        <f t="shared" si="26"/>
        <v>0</v>
      </c>
      <c r="L101" s="365">
        <f t="shared" si="26"/>
        <v>0</v>
      </c>
      <c r="M101" s="3"/>
      <c r="N101" s="3"/>
      <c r="O101" s="3"/>
      <c r="P101" s="3"/>
      <c r="Q101" s="3"/>
    </row>
    <row r="102" spans="1:17" ht="27" hidden="1" customHeight="1">
      <c r="A102" s="31">
        <v>2</v>
      </c>
      <c r="B102" s="30">
        <v>5</v>
      </c>
      <c r="C102" s="47">
        <v>3</v>
      </c>
      <c r="D102" s="58">
        <v>1</v>
      </c>
      <c r="E102" s="30"/>
      <c r="F102" s="29"/>
      <c r="G102" s="224" t="s">
        <v>583</v>
      </c>
      <c r="H102" s="195">
        <v>73</v>
      </c>
      <c r="I102" s="365">
        <f>I103</f>
        <v>0</v>
      </c>
      <c r="J102" s="365">
        <f t="shared" si="26"/>
        <v>0</v>
      </c>
      <c r="K102" s="365">
        <f t="shared" si="26"/>
        <v>0</v>
      </c>
      <c r="L102" s="365">
        <f t="shared" si="26"/>
        <v>0</v>
      </c>
      <c r="M102" s="3"/>
      <c r="N102" s="3"/>
      <c r="O102" s="3"/>
      <c r="P102" s="3"/>
      <c r="Q102" s="3"/>
    </row>
    <row r="103" spans="1:17" ht="30" hidden="1" customHeight="1">
      <c r="A103" s="34">
        <v>2</v>
      </c>
      <c r="B103" s="43">
        <v>5</v>
      </c>
      <c r="C103" s="50">
        <v>3</v>
      </c>
      <c r="D103" s="60">
        <v>1</v>
      </c>
      <c r="E103" s="43">
        <v>1</v>
      </c>
      <c r="F103" s="54"/>
      <c r="G103" s="227" t="s">
        <v>583</v>
      </c>
      <c r="H103" s="195">
        <v>74</v>
      </c>
      <c r="I103" s="375">
        <f>SUM(I104:I105)</f>
        <v>0</v>
      </c>
      <c r="J103" s="375">
        <f t="shared" ref="J103:L103" si="27">SUM(J104:J105)</f>
        <v>0</v>
      </c>
      <c r="K103" s="375">
        <f t="shared" si="27"/>
        <v>0</v>
      </c>
      <c r="L103" s="375">
        <f t="shared" si="27"/>
        <v>0</v>
      </c>
      <c r="M103" s="3"/>
      <c r="N103" s="3"/>
      <c r="O103" s="3"/>
      <c r="P103" s="3"/>
      <c r="Q103" s="3"/>
    </row>
    <row r="104" spans="1:17" ht="26.25" hidden="1" customHeight="1">
      <c r="A104" s="39">
        <v>2</v>
      </c>
      <c r="B104" s="42">
        <v>5</v>
      </c>
      <c r="C104" s="48">
        <v>3</v>
      </c>
      <c r="D104" s="59">
        <v>1</v>
      </c>
      <c r="E104" s="42">
        <v>1</v>
      </c>
      <c r="F104" s="35">
        <v>1</v>
      </c>
      <c r="G104" s="346" t="s">
        <v>583</v>
      </c>
      <c r="H104" s="195">
        <v>75</v>
      </c>
      <c r="I104" s="369"/>
      <c r="J104" s="369"/>
      <c r="K104" s="369"/>
      <c r="L104" s="369"/>
      <c r="M104" s="3"/>
      <c r="N104" s="3"/>
      <c r="O104" s="3"/>
      <c r="P104" s="3"/>
      <c r="Q104" s="3"/>
    </row>
    <row r="105" spans="1:17" ht="26.25" hidden="1" customHeight="1">
      <c r="A105" s="38">
        <v>2</v>
      </c>
      <c r="B105" s="44">
        <v>5</v>
      </c>
      <c r="C105" s="51">
        <v>3</v>
      </c>
      <c r="D105" s="61">
        <v>1</v>
      </c>
      <c r="E105" s="44">
        <v>1</v>
      </c>
      <c r="F105" s="55">
        <v>2</v>
      </c>
      <c r="G105" s="283" t="s">
        <v>565</v>
      </c>
      <c r="H105" s="195">
        <v>76</v>
      </c>
      <c r="I105" s="369"/>
      <c r="J105" s="369"/>
      <c r="K105" s="369"/>
      <c r="L105" s="369"/>
      <c r="M105" s="3"/>
      <c r="N105" s="3"/>
      <c r="O105" s="3"/>
      <c r="P105" s="3"/>
      <c r="Q105" s="3"/>
    </row>
    <row r="106" spans="1:17" ht="27.75" hidden="1" customHeight="1">
      <c r="A106" s="338">
        <v>2</v>
      </c>
      <c r="B106" s="339">
        <v>5</v>
      </c>
      <c r="C106" s="337">
        <v>3</v>
      </c>
      <c r="D106" s="283">
        <v>2</v>
      </c>
      <c r="E106" s="339"/>
      <c r="F106" s="340"/>
      <c r="G106" s="283" t="s">
        <v>212</v>
      </c>
      <c r="H106" s="195">
        <v>77</v>
      </c>
      <c r="I106" s="365">
        <f>I107</f>
        <v>0</v>
      </c>
      <c r="J106" s="377">
        <f t="shared" ref="J106:L106" si="28">J107</f>
        <v>0</v>
      </c>
      <c r="K106" s="366">
        <f t="shared" si="28"/>
        <v>0</v>
      </c>
      <c r="L106" s="365">
        <f t="shared" si="28"/>
        <v>0</v>
      </c>
      <c r="M106" s="3"/>
      <c r="N106" s="3"/>
      <c r="O106" s="3"/>
      <c r="P106" s="3"/>
      <c r="Q106" s="3"/>
    </row>
    <row r="107" spans="1:17" ht="25.5" hidden="1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/>
      <c r="G107" s="283" t="s">
        <v>212</v>
      </c>
      <c r="H107" s="195">
        <v>78</v>
      </c>
      <c r="I107" s="375">
        <f>SUM(I108:I109)</f>
        <v>0</v>
      </c>
      <c r="J107" s="375">
        <f t="shared" ref="J107:L107" si="29">SUM(J108:J109)</f>
        <v>0</v>
      </c>
      <c r="K107" s="375">
        <f t="shared" si="29"/>
        <v>0</v>
      </c>
      <c r="L107" s="375">
        <f t="shared" si="29"/>
        <v>0</v>
      </c>
      <c r="M107" s="3"/>
      <c r="N107" s="3"/>
      <c r="O107" s="3"/>
      <c r="P107" s="3"/>
      <c r="Q107" s="3"/>
    </row>
    <row r="108" spans="1:17" ht="30" hidden="1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1</v>
      </c>
      <c r="G108" s="283" t="s">
        <v>212</v>
      </c>
      <c r="H108" s="195">
        <v>79</v>
      </c>
      <c r="I108" s="369"/>
      <c r="J108" s="369"/>
      <c r="K108" s="369"/>
      <c r="L108" s="369"/>
      <c r="M108" s="3"/>
      <c r="N108" s="3"/>
      <c r="O108" s="3"/>
      <c r="P108" s="3"/>
      <c r="Q108" s="3"/>
    </row>
    <row r="109" spans="1:17" ht="18" hidden="1" customHeight="1">
      <c r="A109" s="338">
        <v>2</v>
      </c>
      <c r="B109" s="339">
        <v>5</v>
      </c>
      <c r="C109" s="337">
        <v>3</v>
      </c>
      <c r="D109" s="283">
        <v>2</v>
      </c>
      <c r="E109" s="339">
        <v>1</v>
      </c>
      <c r="F109" s="340">
        <v>2</v>
      </c>
      <c r="G109" s="283" t="s">
        <v>213</v>
      </c>
      <c r="H109" s="195">
        <v>80</v>
      </c>
      <c r="I109" s="369"/>
      <c r="J109" s="369"/>
      <c r="K109" s="369"/>
      <c r="L109" s="369"/>
      <c r="M109" s="3"/>
      <c r="N109" s="3"/>
      <c r="O109" s="3"/>
      <c r="P109" s="3"/>
      <c r="Q109" s="3"/>
    </row>
    <row r="110" spans="1:17" ht="16.5" hidden="1" customHeight="1">
      <c r="A110" s="41">
        <v>2</v>
      </c>
      <c r="B110" s="45">
        <v>6</v>
      </c>
      <c r="C110" s="52"/>
      <c r="D110" s="62"/>
      <c r="E110" s="45"/>
      <c r="F110" s="56"/>
      <c r="G110" s="357" t="s">
        <v>43</v>
      </c>
      <c r="H110" s="195">
        <v>81</v>
      </c>
      <c r="I110" s="365">
        <f>SUM(I111+I116+I120+I124+I128)</f>
        <v>0</v>
      </c>
      <c r="J110" s="365">
        <f t="shared" ref="J110:L110" si="30">SUM(J111+J116+J120+J124+J128)</f>
        <v>0</v>
      </c>
      <c r="K110" s="365">
        <f t="shared" si="30"/>
        <v>0</v>
      </c>
      <c r="L110" s="365">
        <f t="shared" si="30"/>
        <v>0</v>
      </c>
      <c r="M110" s="3"/>
      <c r="N110" s="3"/>
      <c r="O110" s="3"/>
      <c r="P110" s="3"/>
      <c r="Q110" s="3"/>
    </row>
    <row r="111" spans="1:17" ht="14.25" hidden="1" customHeight="1">
      <c r="A111" s="34">
        <v>2</v>
      </c>
      <c r="B111" s="43">
        <v>6</v>
      </c>
      <c r="C111" s="50">
        <v>1</v>
      </c>
      <c r="D111" s="60"/>
      <c r="E111" s="43"/>
      <c r="F111" s="54"/>
      <c r="G111" s="227" t="s">
        <v>98</v>
      </c>
      <c r="H111" s="195">
        <v>82</v>
      </c>
      <c r="I111" s="375">
        <f>I112</f>
        <v>0</v>
      </c>
      <c r="J111" s="375">
        <f t="shared" ref="J111:L112" si="31">J112</f>
        <v>0</v>
      </c>
      <c r="K111" s="375">
        <f t="shared" si="31"/>
        <v>0</v>
      </c>
      <c r="L111" s="375">
        <f t="shared" si="31"/>
        <v>0</v>
      </c>
      <c r="M111" s="3"/>
      <c r="N111" s="3"/>
      <c r="O111" s="3"/>
      <c r="P111" s="3"/>
      <c r="Q111" s="3"/>
    </row>
    <row r="112" spans="1:17" ht="14.25" hidden="1" customHeight="1">
      <c r="A112" s="31">
        <v>2</v>
      </c>
      <c r="B112" s="30">
        <v>6</v>
      </c>
      <c r="C112" s="47">
        <v>1</v>
      </c>
      <c r="D112" s="58">
        <v>1</v>
      </c>
      <c r="E112" s="30"/>
      <c r="F112" s="29"/>
      <c r="G112" s="58" t="s">
        <v>98</v>
      </c>
      <c r="H112" s="195">
        <v>83</v>
      </c>
      <c r="I112" s="365">
        <f>I113</f>
        <v>0</v>
      </c>
      <c r="J112" s="365">
        <f t="shared" si="31"/>
        <v>0</v>
      </c>
      <c r="K112" s="365">
        <f t="shared" si="31"/>
        <v>0</v>
      </c>
      <c r="L112" s="365">
        <f t="shared" si="31"/>
        <v>0</v>
      </c>
      <c r="M112" s="3"/>
      <c r="N112" s="3"/>
      <c r="O112" s="3"/>
      <c r="P112" s="3"/>
      <c r="Q112" s="3"/>
    </row>
    <row r="113" spans="1:17" hidden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/>
      <c r="G113" s="58" t="s">
        <v>98</v>
      </c>
      <c r="H113" s="195">
        <v>84</v>
      </c>
      <c r="I113" s="365">
        <f>SUM(I114:I115)</f>
        <v>0</v>
      </c>
      <c r="J113" s="365">
        <f t="shared" ref="J113:L113" si="32">SUM(J114:J115)</f>
        <v>0</v>
      </c>
      <c r="K113" s="365">
        <f t="shared" si="32"/>
        <v>0</v>
      </c>
      <c r="L113" s="365">
        <f t="shared" si="32"/>
        <v>0</v>
      </c>
      <c r="M113" s="3"/>
      <c r="N113" s="3"/>
      <c r="O113" s="3"/>
      <c r="P113" s="3"/>
      <c r="Q113" s="3"/>
    </row>
    <row r="114" spans="1:17" ht="13.5" hidden="1" customHeight="1">
      <c r="A114" s="31">
        <v>2</v>
      </c>
      <c r="B114" s="30">
        <v>6</v>
      </c>
      <c r="C114" s="47">
        <v>1</v>
      </c>
      <c r="D114" s="58">
        <v>1</v>
      </c>
      <c r="E114" s="30">
        <v>1</v>
      </c>
      <c r="F114" s="29">
        <v>1</v>
      </c>
      <c r="G114" s="58" t="s">
        <v>44</v>
      </c>
      <c r="H114" s="195">
        <v>85</v>
      </c>
      <c r="I114" s="374"/>
      <c r="J114" s="369"/>
      <c r="K114" s="369"/>
      <c r="L114" s="369"/>
      <c r="M114" s="3"/>
      <c r="N114" s="3"/>
      <c r="O114" s="3"/>
      <c r="P114" s="3"/>
      <c r="Q114" s="3"/>
    </row>
    <row r="115" spans="1:17" hidden="1">
      <c r="A115" s="64">
        <v>2</v>
      </c>
      <c r="B115" s="46">
        <v>6</v>
      </c>
      <c r="C115" s="53">
        <v>1</v>
      </c>
      <c r="D115" s="63">
        <v>1</v>
      </c>
      <c r="E115" s="46">
        <v>1</v>
      </c>
      <c r="F115" s="57">
        <v>2</v>
      </c>
      <c r="G115" s="63" t="s">
        <v>99</v>
      </c>
      <c r="H115" s="195">
        <v>86</v>
      </c>
      <c r="I115" s="367"/>
      <c r="J115" s="367"/>
      <c r="K115" s="367"/>
      <c r="L115" s="367"/>
      <c r="M115" s="3"/>
      <c r="N115" s="3"/>
      <c r="O115" s="3"/>
      <c r="P115" s="3"/>
      <c r="Q115" s="3"/>
    </row>
    <row r="116" spans="1:17" ht="25.5" hidden="1">
      <c r="A116" s="31">
        <v>2</v>
      </c>
      <c r="B116" s="30">
        <v>6</v>
      </c>
      <c r="C116" s="47">
        <v>2</v>
      </c>
      <c r="D116" s="58"/>
      <c r="E116" s="30"/>
      <c r="F116" s="29"/>
      <c r="G116" s="224" t="s">
        <v>684</v>
      </c>
      <c r="H116" s="195">
        <v>87</v>
      </c>
      <c r="I116" s="365">
        <f>I117</f>
        <v>0</v>
      </c>
      <c r="J116" s="365">
        <f t="shared" ref="J116:L118" si="33">J117</f>
        <v>0</v>
      </c>
      <c r="K116" s="365">
        <f t="shared" si="33"/>
        <v>0</v>
      </c>
      <c r="L116" s="365">
        <f t="shared" si="33"/>
        <v>0</v>
      </c>
      <c r="M116" s="3"/>
      <c r="N116" s="3"/>
      <c r="O116" s="3"/>
      <c r="P116" s="3"/>
      <c r="Q116" s="3"/>
    </row>
    <row r="117" spans="1:17" ht="14.25" hidden="1" customHeight="1">
      <c r="A117" s="31">
        <v>2</v>
      </c>
      <c r="B117" s="30">
        <v>6</v>
      </c>
      <c r="C117" s="47">
        <v>2</v>
      </c>
      <c r="D117" s="58">
        <v>1</v>
      </c>
      <c r="E117" s="30"/>
      <c r="F117" s="29"/>
      <c r="G117" s="224" t="s">
        <v>684</v>
      </c>
      <c r="H117" s="195">
        <v>88</v>
      </c>
      <c r="I117" s="365">
        <f>I118</f>
        <v>0</v>
      </c>
      <c r="J117" s="365">
        <f t="shared" si="33"/>
        <v>0</v>
      </c>
      <c r="K117" s="365">
        <f t="shared" si="33"/>
        <v>0</v>
      </c>
      <c r="L117" s="365">
        <f t="shared" si="33"/>
        <v>0</v>
      </c>
      <c r="M117" s="3"/>
      <c r="N117" s="3"/>
      <c r="O117" s="3"/>
      <c r="P117" s="3"/>
      <c r="Q117" s="3"/>
    </row>
    <row r="118" spans="1:17" ht="14.25" hidden="1" customHeight="1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/>
      <c r="G118" s="224" t="s">
        <v>684</v>
      </c>
      <c r="H118" s="195">
        <v>89</v>
      </c>
      <c r="I118" s="378">
        <f>I119</f>
        <v>0</v>
      </c>
      <c r="J118" s="378">
        <f t="shared" si="33"/>
        <v>0</v>
      </c>
      <c r="K118" s="378">
        <f t="shared" si="33"/>
        <v>0</v>
      </c>
      <c r="L118" s="378">
        <f t="shared" si="33"/>
        <v>0</v>
      </c>
      <c r="M118" s="3"/>
      <c r="N118" s="3"/>
      <c r="O118" s="3"/>
      <c r="P118" s="3"/>
      <c r="Q118" s="3"/>
    </row>
    <row r="119" spans="1:17" ht="25.5" hidden="1">
      <c r="A119" s="31">
        <v>2</v>
      </c>
      <c r="B119" s="30">
        <v>6</v>
      </c>
      <c r="C119" s="47">
        <v>2</v>
      </c>
      <c r="D119" s="58">
        <v>1</v>
      </c>
      <c r="E119" s="30">
        <v>1</v>
      </c>
      <c r="F119" s="29">
        <v>1</v>
      </c>
      <c r="G119" s="224" t="s">
        <v>684</v>
      </c>
      <c r="H119" s="195">
        <v>90</v>
      </c>
      <c r="I119" s="369"/>
      <c r="J119" s="369"/>
      <c r="K119" s="369"/>
      <c r="L119" s="369"/>
      <c r="M119" s="3"/>
      <c r="N119" s="3"/>
      <c r="O119" s="3"/>
      <c r="P119" s="3"/>
      <c r="Q119" s="3"/>
    </row>
    <row r="120" spans="1:17" ht="26.25" hidden="1" customHeight="1">
      <c r="A120" s="64">
        <v>2</v>
      </c>
      <c r="B120" s="46">
        <v>6</v>
      </c>
      <c r="C120" s="53">
        <v>3</v>
      </c>
      <c r="D120" s="63"/>
      <c r="E120" s="46"/>
      <c r="F120" s="57"/>
      <c r="G120" s="223" t="s">
        <v>45</v>
      </c>
      <c r="H120" s="195">
        <v>91</v>
      </c>
      <c r="I120" s="373">
        <f>I121</f>
        <v>0</v>
      </c>
      <c r="J120" s="373">
        <f t="shared" ref="J120:L122" si="34">J121</f>
        <v>0</v>
      </c>
      <c r="K120" s="373">
        <f t="shared" si="34"/>
        <v>0</v>
      </c>
      <c r="L120" s="373">
        <f t="shared" si="34"/>
        <v>0</v>
      </c>
      <c r="M120" s="3"/>
      <c r="N120" s="3"/>
      <c r="O120" s="3"/>
      <c r="P120" s="3"/>
      <c r="Q120" s="3"/>
    </row>
    <row r="121" spans="1:17" ht="25.5" hidden="1">
      <c r="A121" s="31">
        <v>2</v>
      </c>
      <c r="B121" s="30">
        <v>6</v>
      </c>
      <c r="C121" s="47">
        <v>3</v>
      </c>
      <c r="D121" s="58">
        <v>1</v>
      </c>
      <c r="E121" s="30"/>
      <c r="F121" s="29"/>
      <c r="G121" s="58" t="s">
        <v>45</v>
      </c>
      <c r="H121" s="195">
        <v>92</v>
      </c>
      <c r="I121" s="365">
        <f>I122</f>
        <v>0</v>
      </c>
      <c r="J121" s="365">
        <f t="shared" si="34"/>
        <v>0</v>
      </c>
      <c r="K121" s="365">
        <f t="shared" si="34"/>
        <v>0</v>
      </c>
      <c r="L121" s="365">
        <f t="shared" si="34"/>
        <v>0</v>
      </c>
      <c r="M121" s="3"/>
      <c r="N121" s="3"/>
      <c r="O121" s="3"/>
      <c r="P121" s="3"/>
      <c r="Q121" s="3"/>
    </row>
    <row r="122" spans="1:17" ht="26.25" hidden="1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/>
      <c r="G122" s="58" t="s">
        <v>45</v>
      </c>
      <c r="H122" s="195">
        <v>93</v>
      </c>
      <c r="I122" s="365">
        <f>I123</f>
        <v>0</v>
      </c>
      <c r="J122" s="365">
        <f t="shared" si="34"/>
        <v>0</v>
      </c>
      <c r="K122" s="365">
        <f t="shared" si="34"/>
        <v>0</v>
      </c>
      <c r="L122" s="365">
        <f t="shared" si="34"/>
        <v>0</v>
      </c>
      <c r="M122" s="3"/>
      <c r="N122" s="3"/>
      <c r="O122" s="3"/>
      <c r="P122" s="3"/>
      <c r="Q122" s="3"/>
    </row>
    <row r="123" spans="1:17" ht="27" hidden="1" customHeight="1">
      <c r="A123" s="31">
        <v>2</v>
      </c>
      <c r="B123" s="30">
        <v>6</v>
      </c>
      <c r="C123" s="47">
        <v>3</v>
      </c>
      <c r="D123" s="58">
        <v>1</v>
      </c>
      <c r="E123" s="30">
        <v>1</v>
      </c>
      <c r="F123" s="29">
        <v>1</v>
      </c>
      <c r="G123" s="58" t="s">
        <v>45</v>
      </c>
      <c r="H123" s="195">
        <v>94</v>
      </c>
      <c r="I123" s="374"/>
      <c r="J123" s="369"/>
      <c r="K123" s="369"/>
      <c r="L123" s="369"/>
      <c r="M123" s="3"/>
      <c r="N123" s="3"/>
      <c r="O123" s="3"/>
      <c r="P123" s="3"/>
      <c r="Q123" s="3"/>
    </row>
    <row r="124" spans="1:17" ht="25.5" hidden="1">
      <c r="A124" s="64">
        <v>2</v>
      </c>
      <c r="B124" s="46">
        <v>6</v>
      </c>
      <c r="C124" s="53">
        <v>4</v>
      </c>
      <c r="D124" s="63"/>
      <c r="E124" s="46"/>
      <c r="F124" s="57"/>
      <c r="G124" s="223" t="s">
        <v>46</v>
      </c>
      <c r="H124" s="195">
        <v>95</v>
      </c>
      <c r="I124" s="373">
        <f>I125</f>
        <v>0</v>
      </c>
      <c r="J124" s="373">
        <f t="shared" ref="J124:P126" si="35">J125</f>
        <v>0</v>
      </c>
      <c r="K124" s="373">
        <f t="shared" si="35"/>
        <v>0</v>
      </c>
      <c r="L124" s="373">
        <f t="shared" si="35"/>
        <v>0</v>
      </c>
      <c r="M124" s="123">
        <f t="shared" si="35"/>
        <v>0</v>
      </c>
      <c r="N124" s="123">
        <f t="shared" si="35"/>
        <v>0</v>
      </c>
      <c r="O124" s="123">
        <f t="shared" si="35"/>
        <v>0</v>
      </c>
      <c r="P124" s="123">
        <f t="shared" si="35"/>
        <v>0</v>
      </c>
      <c r="Q124" s="3"/>
    </row>
    <row r="125" spans="1:17" ht="27" hidden="1" customHeight="1">
      <c r="A125" s="31">
        <v>2</v>
      </c>
      <c r="B125" s="30">
        <v>6</v>
      </c>
      <c r="C125" s="47">
        <v>4</v>
      </c>
      <c r="D125" s="58">
        <v>1</v>
      </c>
      <c r="E125" s="30"/>
      <c r="F125" s="29"/>
      <c r="G125" s="58" t="s">
        <v>46</v>
      </c>
      <c r="H125" s="195">
        <v>96</v>
      </c>
      <c r="I125" s="365">
        <f>I126</f>
        <v>0</v>
      </c>
      <c r="J125" s="365">
        <f t="shared" si="35"/>
        <v>0</v>
      </c>
      <c r="K125" s="365">
        <f t="shared" si="35"/>
        <v>0</v>
      </c>
      <c r="L125" s="365">
        <f t="shared" si="35"/>
        <v>0</v>
      </c>
      <c r="M125" s="127">
        <f t="shared" si="35"/>
        <v>0</v>
      </c>
      <c r="N125" s="127">
        <f t="shared" si="35"/>
        <v>0</v>
      </c>
      <c r="O125" s="127">
        <f t="shared" si="35"/>
        <v>0</v>
      </c>
      <c r="P125" s="127">
        <f t="shared" si="35"/>
        <v>0</v>
      </c>
      <c r="Q125" s="3"/>
    </row>
    <row r="126" spans="1:17" ht="27" hidden="1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/>
      <c r="G126" s="58" t="s">
        <v>46</v>
      </c>
      <c r="H126" s="195">
        <v>97</v>
      </c>
      <c r="I126" s="365">
        <f>I127</f>
        <v>0</v>
      </c>
      <c r="J126" s="365">
        <f t="shared" si="35"/>
        <v>0</v>
      </c>
      <c r="K126" s="365">
        <f t="shared" si="35"/>
        <v>0</v>
      </c>
      <c r="L126" s="365">
        <f t="shared" si="35"/>
        <v>0</v>
      </c>
      <c r="M126" s="127">
        <f t="shared" si="35"/>
        <v>0</v>
      </c>
      <c r="N126" s="127">
        <f t="shared" si="35"/>
        <v>0</v>
      </c>
      <c r="O126" s="127">
        <f t="shared" si="35"/>
        <v>0</v>
      </c>
      <c r="P126" s="127">
        <f t="shared" si="35"/>
        <v>0</v>
      </c>
      <c r="Q126" s="3"/>
    </row>
    <row r="127" spans="1:17" ht="27.75" hidden="1" customHeight="1">
      <c r="A127" s="31">
        <v>2</v>
      </c>
      <c r="B127" s="30">
        <v>6</v>
      </c>
      <c r="C127" s="47">
        <v>4</v>
      </c>
      <c r="D127" s="58">
        <v>1</v>
      </c>
      <c r="E127" s="30">
        <v>1</v>
      </c>
      <c r="F127" s="29">
        <v>1</v>
      </c>
      <c r="G127" s="58" t="s">
        <v>46</v>
      </c>
      <c r="H127" s="195">
        <v>98</v>
      </c>
      <c r="I127" s="374"/>
      <c r="J127" s="369"/>
      <c r="K127" s="369"/>
      <c r="L127" s="369"/>
      <c r="M127" s="3"/>
      <c r="N127" s="3"/>
      <c r="O127" s="3"/>
      <c r="P127" s="3"/>
      <c r="Q127" s="3"/>
    </row>
    <row r="128" spans="1:17" ht="27" hidden="1" customHeight="1">
      <c r="A128" s="34">
        <v>2</v>
      </c>
      <c r="B128" s="65">
        <v>6</v>
      </c>
      <c r="C128" s="66">
        <v>5</v>
      </c>
      <c r="D128" s="67"/>
      <c r="E128" s="65"/>
      <c r="F128" s="28"/>
      <c r="G128" s="226" t="s">
        <v>584</v>
      </c>
      <c r="H128" s="195">
        <v>99</v>
      </c>
      <c r="I128" s="371">
        <f>I129</f>
        <v>0</v>
      </c>
      <c r="J128" s="371">
        <f t="shared" ref="J128:P130" si="36">J129</f>
        <v>0</v>
      </c>
      <c r="K128" s="371">
        <f t="shared" si="36"/>
        <v>0</v>
      </c>
      <c r="L128" s="371">
        <f t="shared" si="36"/>
        <v>0</v>
      </c>
      <c r="M128" s="149">
        <f t="shared" si="36"/>
        <v>0</v>
      </c>
      <c r="N128" s="149">
        <f t="shared" si="36"/>
        <v>0</v>
      </c>
      <c r="O128" s="149">
        <f t="shared" si="36"/>
        <v>0</v>
      </c>
      <c r="P128" s="149">
        <f t="shared" si="36"/>
        <v>0</v>
      </c>
      <c r="Q128" s="3"/>
    </row>
    <row r="129" spans="1:17" ht="29.25" hidden="1" customHeight="1">
      <c r="A129" s="31">
        <v>2</v>
      </c>
      <c r="B129" s="30">
        <v>6</v>
      </c>
      <c r="C129" s="47">
        <v>5</v>
      </c>
      <c r="D129" s="58">
        <v>1</v>
      </c>
      <c r="E129" s="30"/>
      <c r="F129" s="29"/>
      <c r="G129" s="226" t="s">
        <v>585</v>
      </c>
      <c r="H129" s="195">
        <v>100</v>
      </c>
      <c r="I129" s="365">
        <f>I130</f>
        <v>0</v>
      </c>
      <c r="J129" s="365">
        <f t="shared" si="36"/>
        <v>0</v>
      </c>
      <c r="K129" s="365">
        <f t="shared" si="36"/>
        <v>0</v>
      </c>
      <c r="L129" s="365">
        <f t="shared" si="36"/>
        <v>0</v>
      </c>
      <c r="M129" s="127">
        <f t="shared" si="36"/>
        <v>0</v>
      </c>
      <c r="N129" s="127">
        <f t="shared" si="36"/>
        <v>0</v>
      </c>
      <c r="O129" s="127">
        <f t="shared" si="36"/>
        <v>0</v>
      </c>
      <c r="P129" s="127">
        <f t="shared" si="36"/>
        <v>0</v>
      </c>
      <c r="Q129" s="3"/>
    </row>
    <row r="130" spans="1:17" ht="25.5" hidden="1" customHeight="1">
      <c r="A130" s="31">
        <v>2</v>
      </c>
      <c r="B130" s="30">
        <v>6</v>
      </c>
      <c r="C130" s="47">
        <v>5</v>
      </c>
      <c r="D130" s="58">
        <v>1</v>
      </c>
      <c r="E130" s="30">
        <v>1</v>
      </c>
      <c r="F130" s="29"/>
      <c r="G130" s="226" t="s">
        <v>584</v>
      </c>
      <c r="H130" s="195">
        <v>101</v>
      </c>
      <c r="I130" s="365">
        <f>I131</f>
        <v>0</v>
      </c>
      <c r="J130" s="365">
        <f t="shared" si="36"/>
        <v>0</v>
      </c>
      <c r="K130" s="365">
        <f t="shared" si="36"/>
        <v>0</v>
      </c>
      <c r="L130" s="365">
        <f t="shared" si="36"/>
        <v>0</v>
      </c>
      <c r="M130" s="127">
        <f t="shared" si="36"/>
        <v>0</v>
      </c>
      <c r="N130" s="127">
        <f t="shared" si="36"/>
        <v>0</v>
      </c>
      <c r="O130" s="127">
        <f t="shared" si="36"/>
        <v>0</v>
      </c>
      <c r="P130" s="127">
        <f t="shared" si="36"/>
        <v>0</v>
      </c>
      <c r="Q130" s="3"/>
    </row>
    <row r="131" spans="1:17" ht="27.75" hidden="1" customHeight="1">
      <c r="A131" s="30">
        <v>2</v>
      </c>
      <c r="B131" s="47">
        <v>6</v>
      </c>
      <c r="C131" s="30">
        <v>5</v>
      </c>
      <c r="D131" s="30">
        <v>1</v>
      </c>
      <c r="E131" s="58">
        <v>1</v>
      </c>
      <c r="F131" s="29">
        <v>1</v>
      </c>
      <c r="G131" s="226" t="s">
        <v>586</v>
      </c>
      <c r="H131" s="195">
        <v>102</v>
      </c>
      <c r="I131" s="374"/>
      <c r="J131" s="369"/>
      <c r="K131" s="369"/>
      <c r="L131" s="369"/>
      <c r="M131" s="3"/>
      <c r="N131" s="3"/>
      <c r="O131" s="3"/>
      <c r="P131" s="3"/>
      <c r="Q131" s="3"/>
    </row>
    <row r="132" spans="1:17" ht="14.25" hidden="1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5">
        <v>103</v>
      </c>
      <c r="I132" s="366">
        <f>SUM(I133+I138+I146)</f>
        <v>0</v>
      </c>
      <c r="J132" s="366">
        <f t="shared" ref="J132:L132" si="37">SUM(J133+J138+J146)</f>
        <v>0</v>
      </c>
      <c r="K132" s="366">
        <f t="shared" si="37"/>
        <v>0</v>
      </c>
      <c r="L132" s="366">
        <f t="shared" si="37"/>
        <v>0</v>
      </c>
      <c r="M132" s="3"/>
      <c r="N132" s="3"/>
      <c r="O132" s="3"/>
      <c r="P132" s="3"/>
      <c r="Q132" s="3"/>
    </row>
    <row r="133" spans="1:17" hidden="1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5">
        <v>104</v>
      </c>
      <c r="I133" s="366">
        <f>I134</f>
        <v>0</v>
      </c>
      <c r="J133" s="366">
        <f t="shared" ref="J133:L134" si="38">J134</f>
        <v>0</v>
      </c>
      <c r="K133" s="366">
        <f t="shared" si="38"/>
        <v>0</v>
      </c>
      <c r="L133" s="366">
        <f t="shared" si="38"/>
        <v>0</v>
      </c>
      <c r="M133" s="3"/>
      <c r="N133" s="3"/>
      <c r="O133" s="3"/>
      <c r="P133" s="3"/>
      <c r="Q133" s="3"/>
    </row>
    <row r="134" spans="1:17" ht="14.25" hidden="1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5">
        <v>105</v>
      </c>
      <c r="I134" s="366">
        <f>I135</f>
        <v>0</v>
      </c>
      <c r="J134" s="366">
        <f t="shared" si="38"/>
        <v>0</v>
      </c>
      <c r="K134" s="366">
        <f t="shared" si="38"/>
        <v>0</v>
      </c>
      <c r="L134" s="366">
        <f t="shared" si="38"/>
        <v>0</v>
      </c>
      <c r="M134" s="3"/>
      <c r="N134" s="3"/>
      <c r="O134" s="3"/>
      <c r="P134" s="3"/>
      <c r="Q134" s="3"/>
    </row>
    <row r="135" spans="1:17" ht="15.75" hidden="1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5">
        <v>106</v>
      </c>
      <c r="I135" s="366">
        <f>SUM(I136:I137)</f>
        <v>0</v>
      </c>
      <c r="J135" s="366">
        <f t="shared" ref="J135:L135" si="39">SUM(J136:J137)</f>
        <v>0</v>
      </c>
      <c r="K135" s="366">
        <f t="shared" si="39"/>
        <v>0</v>
      </c>
      <c r="L135" s="366">
        <f t="shared" si="39"/>
        <v>0</v>
      </c>
      <c r="M135" s="3"/>
      <c r="N135" s="3"/>
      <c r="O135" s="3"/>
      <c r="P135" s="3"/>
      <c r="Q135" s="3"/>
    </row>
    <row r="136" spans="1:17" ht="14.25" hidden="1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5">
        <v>107</v>
      </c>
      <c r="I136" s="379"/>
      <c r="J136" s="379"/>
      <c r="K136" s="379"/>
      <c r="L136" s="379"/>
      <c r="M136" s="3"/>
      <c r="N136" s="3"/>
      <c r="O136" s="3"/>
      <c r="P136" s="3"/>
      <c r="Q136" s="3"/>
    </row>
    <row r="137" spans="1:17" ht="14.25" hidden="1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5">
        <v>108</v>
      </c>
      <c r="I137" s="380"/>
      <c r="J137" s="368"/>
      <c r="K137" s="368"/>
      <c r="L137" s="368"/>
      <c r="M137" s="3"/>
      <c r="N137" s="3"/>
      <c r="O137" s="3"/>
      <c r="P137" s="3"/>
      <c r="Q137" s="3"/>
    </row>
    <row r="138" spans="1:17" ht="25.5" hidden="1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652</v>
      </c>
      <c r="H138" s="195">
        <v>109</v>
      </c>
      <c r="I138" s="381">
        <f>I139</f>
        <v>0</v>
      </c>
      <c r="J138" s="381">
        <f t="shared" ref="J138:L139" si="40">J139</f>
        <v>0</v>
      </c>
      <c r="K138" s="381">
        <f t="shared" si="40"/>
        <v>0</v>
      </c>
      <c r="L138" s="381">
        <f t="shared" si="40"/>
        <v>0</v>
      </c>
      <c r="M138" s="3"/>
      <c r="N138" s="3"/>
      <c r="O138" s="3"/>
      <c r="P138" s="3"/>
      <c r="Q138" s="3"/>
    </row>
    <row r="139" spans="1:17" ht="25.5" hidden="1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5">
        <v>110</v>
      </c>
      <c r="I139" s="366">
        <f>I140</f>
        <v>0</v>
      </c>
      <c r="J139" s="366">
        <f t="shared" si="40"/>
        <v>0</v>
      </c>
      <c r="K139" s="366">
        <f t="shared" si="40"/>
        <v>0</v>
      </c>
      <c r="L139" s="366">
        <f t="shared" si="40"/>
        <v>0</v>
      </c>
      <c r="M139" s="3"/>
      <c r="N139" s="3"/>
      <c r="O139" s="3"/>
      <c r="P139" s="3"/>
      <c r="Q139" s="3"/>
    </row>
    <row r="140" spans="1:17" ht="25.5" hidden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5">
        <v>111</v>
      </c>
      <c r="I140" s="366">
        <f>SUM(I141:I142)</f>
        <v>0</v>
      </c>
      <c r="J140" s="366">
        <f t="shared" ref="J140:L140" si="41">SUM(J141:J142)</f>
        <v>0</v>
      </c>
      <c r="K140" s="366">
        <f t="shared" si="41"/>
        <v>0</v>
      </c>
      <c r="L140" s="366">
        <f t="shared" si="41"/>
        <v>0</v>
      </c>
      <c r="M140" s="3"/>
      <c r="N140" s="3"/>
      <c r="O140" s="3"/>
      <c r="P140" s="3"/>
      <c r="Q140" s="3"/>
    </row>
    <row r="141" spans="1:17" ht="12" hidden="1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5">
        <v>112</v>
      </c>
      <c r="I141" s="380"/>
      <c r="J141" s="368"/>
      <c r="K141" s="368"/>
      <c r="L141" s="368"/>
      <c r="M141" s="3"/>
      <c r="N141" s="3"/>
      <c r="O141" s="3"/>
      <c r="P141" s="3"/>
      <c r="Q141" s="3"/>
    </row>
    <row r="142" spans="1:17" ht="15" hidden="1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5">
        <v>113</v>
      </c>
      <c r="I142" s="368"/>
      <c r="J142" s="368"/>
      <c r="K142" s="368"/>
      <c r="L142" s="368"/>
      <c r="M142" s="3"/>
      <c r="N142" s="3"/>
      <c r="O142" s="3"/>
      <c r="P142" s="3"/>
      <c r="Q142" s="3"/>
    </row>
    <row r="143" spans="1:17" ht="15" hidden="1" customHeight="1">
      <c r="A143" s="228">
        <v>2</v>
      </c>
      <c r="B143" s="85">
        <v>7</v>
      </c>
      <c r="C143" s="228">
        <v>2</v>
      </c>
      <c r="D143" s="85">
        <v>2</v>
      </c>
      <c r="E143" s="84"/>
      <c r="F143" s="333"/>
      <c r="G143" s="224" t="s">
        <v>215</v>
      </c>
      <c r="H143" s="195">
        <v>114</v>
      </c>
      <c r="I143" s="366">
        <f>I144</f>
        <v>0</v>
      </c>
      <c r="J143" s="366">
        <f t="shared" ref="J143:L143" si="42">J144</f>
        <v>0</v>
      </c>
      <c r="K143" s="366">
        <f t="shared" si="42"/>
        <v>0</v>
      </c>
      <c r="L143" s="366">
        <f t="shared" si="42"/>
        <v>0</v>
      </c>
      <c r="M143" s="3"/>
      <c r="N143" s="3"/>
      <c r="O143" s="3"/>
      <c r="P143" s="3"/>
      <c r="Q143" s="3"/>
    </row>
    <row r="144" spans="1:17" ht="15" hidden="1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/>
      <c r="G144" s="224" t="s">
        <v>215</v>
      </c>
      <c r="H144" s="195">
        <v>115</v>
      </c>
      <c r="I144" s="366">
        <f>SUM(I145)</f>
        <v>0</v>
      </c>
      <c r="J144" s="366">
        <f t="shared" ref="J144:L144" si="43">SUM(J145)</f>
        <v>0</v>
      </c>
      <c r="K144" s="366">
        <f t="shared" si="43"/>
        <v>0</v>
      </c>
      <c r="L144" s="366">
        <f t="shared" si="43"/>
        <v>0</v>
      </c>
      <c r="M144" s="3"/>
      <c r="N144" s="3"/>
      <c r="O144" s="3"/>
      <c r="P144" s="3"/>
      <c r="Q144" s="3"/>
    </row>
    <row r="145" spans="1:17" ht="15" hidden="1" customHeight="1">
      <c r="A145" s="228">
        <v>2</v>
      </c>
      <c r="B145" s="85">
        <v>7</v>
      </c>
      <c r="C145" s="228">
        <v>2</v>
      </c>
      <c r="D145" s="85">
        <v>2</v>
      </c>
      <c r="E145" s="84">
        <v>1</v>
      </c>
      <c r="F145" s="333">
        <v>1</v>
      </c>
      <c r="G145" s="224" t="s">
        <v>215</v>
      </c>
      <c r="H145" s="195">
        <v>116</v>
      </c>
      <c r="I145" s="368"/>
      <c r="J145" s="368"/>
      <c r="K145" s="368"/>
      <c r="L145" s="368"/>
      <c r="M145" s="3"/>
      <c r="N145" s="3"/>
      <c r="O145" s="3"/>
      <c r="P145" s="3"/>
      <c r="Q145" s="3"/>
    </row>
    <row r="146" spans="1:17" hidden="1">
      <c r="A146" s="31">
        <v>2</v>
      </c>
      <c r="B146" s="30">
        <v>7</v>
      </c>
      <c r="C146" s="31">
        <v>3</v>
      </c>
      <c r="D146" s="30"/>
      <c r="E146" s="47"/>
      <c r="F146" s="40"/>
      <c r="G146" s="224" t="s">
        <v>108</v>
      </c>
      <c r="H146" s="195">
        <v>117</v>
      </c>
      <c r="I146" s="366">
        <f>I147</f>
        <v>0</v>
      </c>
      <c r="J146" s="366">
        <f t="shared" ref="J146:L147" si="44">J147</f>
        <v>0</v>
      </c>
      <c r="K146" s="366">
        <f t="shared" si="44"/>
        <v>0</v>
      </c>
      <c r="L146" s="366">
        <f t="shared" si="44"/>
        <v>0</v>
      </c>
      <c r="M146" s="3"/>
      <c r="N146" s="3"/>
      <c r="O146" s="3"/>
      <c r="P146" s="3"/>
      <c r="Q146" s="3"/>
    </row>
    <row r="147" spans="1:17" hidden="1">
      <c r="A147" s="34">
        <v>2</v>
      </c>
      <c r="B147" s="65">
        <v>7</v>
      </c>
      <c r="C147" s="74">
        <v>3</v>
      </c>
      <c r="D147" s="65">
        <v>1</v>
      </c>
      <c r="E147" s="66"/>
      <c r="F147" s="71"/>
      <c r="G147" s="67" t="s">
        <v>108</v>
      </c>
      <c r="H147" s="195">
        <v>118</v>
      </c>
      <c r="I147" s="382">
        <f>I148</f>
        <v>0</v>
      </c>
      <c r="J147" s="382">
        <f t="shared" si="44"/>
        <v>0</v>
      </c>
      <c r="K147" s="382">
        <f t="shared" si="44"/>
        <v>0</v>
      </c>
      <c r="L147" s="382">
        <f t="shared" si="44"/>
        <v>0</v>
      </c>
      <c r="M147" s="3"/>
      <c r="N147" s="3"/>
      <c r="O147" s="3"/>
      <c r="P147" s="3"/>
      <c r="Q147" s="3"/>
    </row>
    <row r="148" spans="1:17" hidden="1">
      <c r="A148" s="31">
        <v>2</v>
      </c>
      <c r="B148" s="30">
        <v>7</v>
      </c>
      <c r="C148" s="31">
        <v>3</v>
      </c>
      <c r="D148" s="30">
        <v>1</v>
      </c>
      <c r="E148" s="47">
        <v>1</v>
      </c>
      <c r="F148" s="40"/>
      <c r="G148" s="58" t="s">
        <v>108</v>
      </c>
      <c r="H148" s="195">
        <v>119</v>
      </c>
      <c r="I148" s="366">
        <f>SUM(I149:I150)</f>
        <v>0</v>
      </c>
      <c r="J148" s="366">
        <f t="shared" ref="J148:L148" si="45">SUM(J149:J150)</f>
        <v>0</v>
      </c>
      <c r="K148" s="366">
        <f t="shared" si="45"/>
        <v>0</v>
      </c>
      <c r="L148" s="366">
        <f t="shared" si="45"/>
        <v>0</v>
      </c>
      <c r="M148" s="3"/>
      <c r="N148" s="3"/>
      <c r="O148" s="3"/>
      <c r="P148" s="3"/>
      <c r="Q148" s="3"/>
    </row>
    <row r="149" spans="1:17" hidden="1">
      <c r="A149" s="64">
        <v>2</v>
      </c>
      <c r="B149" s="46">
        <v>7</v>
      </c>
      <c r="C149" s="64">
        <v>3</v>
      </c>
      <c r="D149" s="46">
        <v>1</v>
      </c>
      <c r="E149" s="53">
        <v>1</v>
      </c>
      <c r="F149" s="33">
        <v>1</v>
      </c>
      <c r="G149" s="63" t="s">
        <v>109</v>
      </c>
      <c r="H149" s="195">
        <v>120</v>
      </c>
      <c r="I149" s="383"/>
      <c r="J149" s="379"/>
      <c r="K149" s="379"/>
      <c r="L149" s="379"/>
      <c r="M149" s="3"/>
      <c r="N149" s="3"/>
      <c r="O149" s="3"/>
      <c r="P149" s="3"/>
      <c r="Q149" s="3"/>
    </row>
    <row r="150" spans="1:17" ht="16.5" hidden="1" customHeight="1">
      <c r="A150" s="31">
        <v>2</v>
      </c>
      <c r="B150" s="30">
        <v>7</v>
      </c>
      <c r="C150" s="31">
        <v>3</v>
      </c>
      <c r="D150" s="30">
        <v>1</v>
      </c>
      <c r="E150" s="47">
        <v>1</v>
      </c>
      <c r="F150" s="40">
        <v>2</v>
      </c>
      <c r="G150" s="58" t="s">
        <v>110</v>
      </c>
      <c r="H150" s="195">
        <v>121</v>
      </c>
      <c r="I150" s="368"/>
      <c r="J150" s="369"/>
      <c r="K150" s="369"/>
      <c r="L150" s="369"/>
      <c r="M150" s="3"/>
      <c r="N150" s="3"/>
      <c r="O150" s="3"/>
      <c r="P150" s="3"/>
      <c r="Q150" s="3"/>
    </row>
    <row r="151" spans="1:17" ht="15" customHeight="1">
      <c r="A151" s="41">
        <v>2</v>
      </c>
      <c r="B151" s="41">
        <v>8</v>
      </c>
      <c r="C151" s="45"/>
      <c r="D151" s="75"/>
      <c r="E151" s="73"/>
      <c r="F151" s="72"/>
      <c r="G151" s="68" t="s">
        <v>48</v>
      </c>
      <c r="H151" s="195">
        <v>122</v>
      </c>
      <c r="I151" s="384">
        <f>I152</f>
        <v>0</v>
      </c>
      <c r="J151" s="384">
        <f t="shared" ref="J151:L151" si="46">J152</f>
        <v>0</v>
      </c>
      <c r="K151" s="384">
        <f t="shared" si="46"/>
        <v>0</v>
      </c>
      <c r="L151" s="384">
        <f t="shared" si="46"/>
        <v>0</v>
      </c>
      <c r="M151" s="3"/>
      <c r="N151" s="3"/>
      <c r="O151" s="3"/>
      <c r="P151" s="3"/>
      <c r="Q151" s="3"/>
    </row>
    <row r="152" spans="1:17" ht="14.25" customHeight="1">
      <c r="A152" s="34">
        <v>2</v>
      </c>
      <c r="B152" s="34">
        <v>8</v>
      </c>
      <c r="C152" s="34">
        <v>1</v>
      </c>
      <c r="D152" s="43"/>
      <c r="E152" s="50"/>
      <c r="F152" s="70"/>
      <c r="G152" s="223" t="s">
        <v>48</v>
      </c>
      <c r="H152" s="195">
        <v>123</v>
      </c>
      <c r="I152" s="384">
        <f>I153+I158</f>
        <v>0</v>
      </c>
      <c r="J152" s="384">
        <f t="shared" ref="J152:L152" si="47">J153+J158</f>
        <v>0</v>
      </c>
      <c r="K152" s="384">
        <f t="shared" si="47"/>
        <v>0</v>
      </c>
      <c r="L152" s="384">
        <f t="shared" si="47"/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58">
        <v>1</v>
      </c>
      <c r="D153" s="30">
        <v>1</v>
      </c>
      <c r="E153" s="47"/>
      <c r="F153" s="40"/>
      <c r="G153" s="224" t="s">
        <v>587</v>
      </c>
      <c r="H153" s="195">
        <v>124</v>
      </c>
      <c r="I153" s="366">
        <f>I154</f>
        <v>0</v>
      </c>
      <c r="J153" s="366">
        <f t="shared" ref="J153:L153" si="48">J154</f>
        <v>0</v>
      </c>
      <c r="K153" s="366">
        <f t="shared" si="48"/>
        <v>0</v>
      </c>
      <c r="L153" s="366">
        <f t="shared" si="48"/>
        <v>0</v>
      </c>
      <c r="M153" s="3"/>
      <c r="N153" s="3"/>
      <c r="O153" s="3"/>
      <c r="P153" s="3"/>
      <c r="Q153" s="3"/>
    </row>
    <row r="154" spans="1:17" ht="13.5" customHeight="1">
      <c r="A154" s="31">
        <v>2</v>
      </c>
      <c r="B154" s="30">
        <v>8</v>
      </c>
      <c r="C154" s="63">
        <v>1</v>
      </c>
      <c r="D154" s="46">
        <v>1</v>
      </c>
      <c r="E154" s="53">
        <v>1</v>
      </c>
      <c r="F154" s="33"/>
      <c r="G154" s="224" t="s">
        <v>587</v>
      </c>
      <c r="H154" s="195">
        <v>125</v>
      </c>
      <c r="I154" s="384">
        <f>SUM(I155:I157)</f>
        <v>0</v>
      </c>
      <c r="J154" s="384">
        <f t="shared" ref="J154:L154" si="49">SUM(J155:J157)</f>
        <v>0</v>
      </c>
      <c r="K154" s="384">
        <f t="shared" si="49"/>
        <v>0</v>
      </c>
      <c r="L154" s="384">
        <f t="shared" si="49"/>
        <v>0</v>
      </c>
      <c r="M154" s="3"/>
      <c r="N154" s="3"/>
      <c r="O154" s="3"/>
      <c r="P154" s="3"/>
      <c r="Q154" s="3"/>
    </row>
    <row r="155" spans="1:17" ht="13.5" hidden="1" customHeight="1">
      <c r="A155" s="30">
        <v>2</v>
      </c>
      <c r="B155" s="46">
        <v>8</v>
      </c>
      <c r="C155" s="58">
        <v>1</v>
      </c>
      <c r="D155" s="30">
        <v>1</v>
      </c>
      <c r="E155" s="47">
        <v>1</v>
      </c>
      <c r="F155" s="40">
        <v>1</v>
      </c>
      <c r="G155" s="224" t="s">
        <v>49</v>
      </c>
      <c r="H155" s="195">
        <v>126</v>
      </c>
      <c r="I155" s="368"/>
      <c r="J155" s="368"/>
      <c r="K155" s="368"/>
      <c r="L155" s="368"/>
      <c r="M155" s="3"/>
      <c r="N155" s="3"/>
      <c r="O155" s="3"/>
      <c r="P155" s="3"/>
      <c r="Q155" s="3"/>
    </row>
    <row r="156" spans="1:17" ht="15.75" customHeight="1">
      <c r="A156" s="34">
        <v>2</v>
      </c>
      <c r="B156" s="65">
        <v>8</v>
      </c>
      <c r="C156" s="67">
        <v>1</v>
      </c>
      <c r="D156" s="65">
        <v>1</v>
      </c>
      <c r="E156" s="66">
        <v>1</v>
      </c>
      <c r="F156" s="71">
        <v>2</v>
      </c>
      <c r="G156" s="226" t="s">
        <v>588</v>
      </c>
      <c r="H156" s="195">
        <v>127</v>
      </c>
      <c r="I156" s="408"/>
      <c r="J156" s="409"/>
      <c r="K156" s="409"/>
      <c r="L156" s="409"/>
      <c r="M156" s="3"/>
      <c r="N156" s="3"/>
      <c r="O156" s="3"/>
      <c r="P156" s="3"/>
      <c r="Q156" s="3"/>
    </row>
    <row r="157" spans="1:17" hidden="1">
      <c r="A157" s="341">
        <v>2</v>
      </c>
      <c r="B157" s="342">
        <v>8</v>
      </c>
      <c r="C157" s="226">
        <v>1</v>
      </c>
      <c r="D157" s="342">
        <v>1</v>
      </c>
      <c r="E157" s="343">
        <v>1</v>
      </c>
      <c r="F157" s="334">
        <v>3</v>
      </c>
      <c r="G157" s="226" t="s">
        <v>218</v>
      </c>
      <c r="H157" s="195">
        <v>128</v>
      </c>
      <c r="I157" s="385"/>
      <c r="J157" s="387"/>
      <c r="K157" s="386"/>
      <c r="L157" s="372"/>
      <c r="M157" s="3"/>
      <c r="N157" s="3"/>
      <c r="O157" s="3"/>
      <c r="P157" s="3"/>
      <c r="Q157" s="3"/>
    </row>
    <row r="158" spans="1:17" ht="15" hidden="1" customHeight="1">
      <c r="A158" s="31">
        <v>2</v>
      </c>
      <c r="B158" s="30">
        <v>8</v>
      </c>
      <c r="C158" s="58">
        <v>1</v>
      </c>
      <c r="D158" s="30">
        <v>2</v>
      </c>
      <c r="E158" s="47"/>
      <c r="F158" s="40"/>
      <c r="G158" s="224" t="s">
        <v>566</v>
      </c>
      <c r="H158" s="195">
        <v>129</v>
      </c>
      <c r="I158" s="366">
        <f>I159</f>
        <v>0</v>
      </c>
      <c r="J158" s="366">
        <f t="shared" ref="J158:P159" si="50">J159</f>
        <v>0</v>
      </c>
      <c r="K158" s="366">
        <f t="shared" si="50"/>
        <v>0</v>
      </c>
      <c r="L158" s="366">
        <f t="shared" si="50"/>
        <v>0</v>
      </c>
      <c r="M158" s="129">
        <f t="shared" si="50"/>
        <v>0</v>
      </c>
      <c r="N158" s="129">
        <f t="shared" si="50"/>
        <v>0</v>
      </c>
      <c r="O158" s="129">
        <f t="shared" si="50"/>
        <v>0</v>
      </c>
      <c r="P158" s="129">
        <f t="shared" si="50"/>
        <v>0</v>
      </c>
      <c r="Q158" s="3"/>
    </row>
    <row r="159" spans="1:17" hidden="1">
      <c r="A159" s="31">
        <v>2</v>
      </c>
      <c r="B159" s="30">
        <v>8</v>
      </c>
      <c r="C159" s="58">
        <v>1</v>
      </c>
      <c r="D159" s="30">
        <v>2</v>
      </c>
      <c r="E159" s="47">
        <v>1</v>
      </c>
      <c r="F159" s="40"/>
      <c r="G159" s="224" t="s">
        <v>566</v>
      </c>
      <c r="H159" s="195">
        <v>130</v>
      </c>
      <c r="I159" s="366">
        <f>I160</f>
        <v>0</v>
      </c>
      <c r="J159" s="366">
        <f t="shared" si="50"/>
        <v>0</v>
      </c>
      <c r="K159" s="366">
        <f t="shared" si="50"/>
        <v>0</v>
      </c>
      <c r="L159" s="366">
        <f t="shared" si="50"/>
        <v>0</v>
      </c>
      <c r="M159" s="129">
        <f t="shared" si="50"/>
        <v>0</v>
      </c>
      <c r="N159" s="129">
        <f t="shared" si="50"/>
        <v>0</v>
      </c>
      <c r="O159" s="129">
        <f t="shared" si="50"/>
        <v>0</v>
      </c>
      <c r="P159" s="129">
        <f t="shared" si="50"/>
        <v>0</v>
      </c>
      <c r="Q159" s="3"/>
    </row>
    <row r="160" spans="1:17" hidden="1">
      <c r="A160" s="34">
        <v>2</v>
      </c>
      <c r="B160" s="43">
        <v>8</v>
      </c>
      <c r="C160" s="60">
        <v>1</v>
      </c>
      <c r="D160" s="43">
        <v>2</v>
      </c>
      <c r="E160" s="50">
        <v>1</v>
      </c>
      <c r="F160" s="344">
        <v>1</v>
      </c>
      <c r="G160" s="224" t="s">
        <v>566</v>
      </c>
      <c r="H160" s="195">
        <v>131</v>
      </c>
      <c r="I160" s="395"/>
      <c r="J160" s="396"/>
      <c r="K160" s="396"/>
      <c r="L160" s="396"/>
      <c r="M160" s="3"/>
      <c r="N160" s="3"/>
      <c r="O160" s="3"/>
      <c r="P160" s="3"/>
      <c r="Q160" s="3"/>
    </row>
    <row r="161" spans="1:17" ht="39.75" hidden="1" customHeight="1">
      <c r="A161" s="41">
        <v>2</v>
      </c>
      <c r="B161" s="45">
        <v>9</v>
      </c>
      <c r="C161" s="62"/>
      <c r="D161" s="45"/>
      <c r="E161" s="52"/>
      <c r="F161" s="69"/>
      <c r="G161" s="62" t="s">
        <v>686</v>
      </c>
      <c r="H161" s="195">
        <v>132</v>
      </c>
      <c r="I161" s="366">
        <f>I162+I166</f>
        <v>0</v>
      </c>
      <c r="J161" s="366">
        <f t="shared" ref="J161:L161" si="51">J162+J166</f>
        <v>0</v>
      </c>
      <c r="K161" s="366">
        <f t="shared" si="51"/>
        <v>0</v>
      </c>
      <c r="L161" s="366">
        <f t="shared" si="51"/>
        <v>0</v>
      </c>
      <c r="M161" s="3"/>
      <c r="N161" s="3"/>
      <c r="O161" s="3"/>
      <c r="P161" s="3"/>
      <c r="Q161" s="3"/>
    </row>
    <row r="162" spans="1:17" s="11" customFormat="1" ht="39" hidden="1" customHeight="1">
      <c r="A162" s="31">
        <v>2</v>
      </c>
      <c r="B162" s="30">
        <v>9</v>
      </c>
      <c r="C162" s="58">
        <v>1</v>
      </c>
      <c r="D162" s="30"/>
      <c r="E162" s="47"/>
      <c r="F162" s="40"/>
      <c r="G162" s="224" t="s">
        <v>685</v>
      </c>
      <c r="H162" s="195">
        <v>133</v>
      </c>
      <c r="I162" s="366">
        <f>I163</f>
        <v>0</v>
      </c>
      <c r="J162" s="366">
        <f t="shared" ref="J162:L164" si="52">J163</f>
        <v>0</v>
      </c>
      <c r="K162" s="366">
        <f t="shared" si="52"/>
        <v>0</v>
      </c>
      <c r="L162" s="366">
        <f t="shared" si="52"/>
        <v>0</v>
      </c>
      <c r="M162" s="61"/>
      <c r="N162" s="61"/>
      <c r="O162" s="61"/>
      <c r="P162" s="61"/>
      <c r="Q162" s="61"/>
    </row>
    <row r="163" spans="1:17" ht="42.75" hidden="1" customHeight="1">
      <c r="A163" s="64">
        <v>2</v>
      </c>
      <c r="B163" s="46">
        <v>9</v>
      </c>
      <c r="C163" s="63">
        <v>1</v>
      </c>
      <c r="D163" s="46">
        <v>1</v>
      </c>
      <c r="E163" s="53"/>
      <c r="F163" s="33"/>
      <c r="G163" s="224" t="s">
        <v>653</v>
      </c>
      <c r="H163" s="195">
        <v>134</v>
      </c>
      <c r="I163" s="384">
        <f>I164</f>
        <v>0</v>
      </c>
      <c r="J163" s="384">
        <f t="shared" si="52"/>
        <v>0</v>
      </c>
      <c r="K163" s="384">
        <f t="shared" si="52"/>
        <v>0</v>
      </c>
      <c r="L163" s="384">
        <f t="shared" si="52"/>
        <v>0</v>
      </c>
      <c r="M163" s="3"/>
      <c r="N163" s="3"/>
      <c r="O163" s="3"/>
      <c r="P163" s="3"/>
      <c r="Q163" s="3"/>
    </row>
    <row r="164" spans="1:17" ht="38.25" hidden="1" customHeight="1">
      <c r="A164" s="31">
        <v>2</v>
      </c>
      <c r="B164" s="30">
        <v>9</v>
      </c>
      <c r="C164" s="31">
        <v>1</v>
      </c>
      <c r="D164" s="30">
        <v>1</v>
      </c>
      <c r="E164" s="47">
        <v>1</v>
      </c>
      <c r="F164" s="40"/>
      <c r="G164" s="224" t="s">
        <v>653</v>
      </c>
      <c r="H164" s="195">
        <v>135</v>
      </c>
      <c r="I164" s="366">
        <f>I165</f>
        <v>0</v>
      </c>
      <c r="J164" s="366">
        <f t="shared" si="52"/>
        <v>0</v>
      </c>
      <c r="K164" s="366">
        <f t="shared" si="52"/>
        <v>0</v>
      </c>
      <c r="L164" s="366">
        <f t="shared" si="52"/>
        <v>0</v>
      </c>
      <c r="M164" s="3"/>
      <c r="N164" s="3"/>
      <c r="O164" s="3"/>
      <c r="P164" s="3"/>
      <c r="Q164" s="3"/>
    </row>
    <row r="165" spans="1:17" ht="38.25" hidden="1" customHeight="1">
      <c r="A165" s="64">
        <v>2</v>
      </c>
      <c r="B165" s="46">
        <v>9</v>
      </c>
      <c r="C165" s="46">
        <v>1</v>
      </c>
      <c r="D165" s="46">
        <v>1</v>
      </c>
      <c r="E165" s="53">
        <v>1</v>
      </c>
      <c r="F165" s="33">
        <v>1</v>
      </c>
      <c r="G165" s="224" t="s">
        <v>653</v>
      </c>
      <c r="H165" s="195">
        <v>136</v>
      </c>
      <c r="I165" s="383"/>
      <c r="J165" s="379"/>
      <c r="K165" s="379"/>
      <c r="L165" s="379"/>
      <c r="M165" s="3"/>
      <c r="N165" s="3"/>
      <c r="O165" s="3"/>
      <c r="P165" s="3"/>
      <c r="Q165" s="3"/>
    </row>
    <row r="166" spans="1:17" ht="41.25" hidden="1" customHeight="1">
      <c r="A166" s="31">
        <v>2</v>
      </c>
      <c r="B166" s="30">
        <v>9</v>
      </c>
      <c r="C166" s="30">
        <v>2</v>
      </c>
      <c r="D166" s="30"/>
      <c r="E166" s="47"/>
      <c r="F166" s="40"/>
      <c r="G166" s="224" t="s">
        <v>654</v>
      </c>
      <c r="H166" s="195">
        <v>137</v>
      </c>
      <c r="I166" s="366">
        <f>SUM(I167+I172)</f>
        <v>0</v>
      </c>
      <c r="J166" s="366">
        <f t="shared" ref="J166:L166" si="53">SUM(J167+J172)</f>
        <v>0</v>
      </c>
      <c r="K166" s="366">
        <f t="shared" si="53"/>
        <v>0</v>
      </c>
      <c r="L166" s="366">
        <f t="shared" si="53"/>
        <v>0</v>
      </c>
      <c r="M166" s="3"/>
      <c r="N166" s="3"/>
      <c r="O166" s="3"/>
      <c r="P166" s="3"/>
      <c r="Q166" s="3"/>
    </row>
    <row r="167" spans="1:17" ht="44.25" hidden="1" customHeight="1">
      <c r="A167" s="31">
        <v>2</v>
      </c>
      <c r="B167" s="30">
        <v>9</v>
      </c>
      <c r="C167" s="30">
        <v>2</v>
      </c>
      <c r="D167" s="46">
        <v>1</v>
      </c>
      <c r="E167" s="53"/>
      <c r="F167" s="33"/>
      <c r="G167" s="223" t="s">
        <v>655</v>
      </c>
      <c r="H167" s="195">
        <v>138</v>
      </c>
      <c r="I167" s="384">
        <f>I168</f>
        <v>0</v>
      </c>
      <c r="J167" s="384">
        <f t="shared" ref="J167:L167" si="54">J168</f>
        <v>0</v>
      </c>
      <c r="K167" s="384">
        <f t="shared" si="54"/>
        <v>0</v>
      </c>
      <c r="L167" s="384">
        <f t="shared" si="54"/>
        <v>0</v>
      </c>
      <c r="M167" s="3"/>
      <c r="N167" s="3"/>
      <c r="O167" s="3"/>
      <c r="P167" s="3"/>
      <c r="Q167" s="3"/>
    </row>
    <row r="168" spans="1:17" ht="40.5" hidden="1" customHeight="1">
      <c r="A168" s="64">
        <v>2</v>
      </c>
      <c r="B168" s="46">
        <v>9</v>
      </c>
      <c r="C168" s="46">
        <v>2</v>
      </c>
      <c r="D168" s="30">
        <v>1</v>
      </c>
      <c r="E168" s="47">
        <v>1</v>
      </c>
      <c r="F168" s="40"/>
      <c r="G168" s="223" t="s">
        <v>589</v>
      </c>
      <c r="H168" s="195">
        <v>139</v>
      </c>
      <c r="I168" s="366">
        <f>SUM(I169:I171)</f>
        <v>0</v>
      </c>
      <c r="J168" s="366">
        <f t="shared" ref="J168:L168" si="55">SUM(J169:J171)</f>
        <v>0</v>
      </c>
      <c r="K168" s="366">
        <f t="shared" si="55"/>
        <v>0</v>
      </c>
      <c r="L168" s="366">
        <f t="shared" si="55"/>
        <v>0</v>
      </c>
      <c r="M168" s="3"/>
      <c r="N168" s="3"/>
      <c r="O168" s="3"/>
      <c r="P168" s="3"/>
      <c r="Q168" s="3"/>
    </row>
    <row r="169" spans="1:17" ht="53.25" hidden="1" customHeight="1">
      <c r="A169" s="34">
        <v>2</v>
      </c>
      <c r="B169" s="65">
        <v>9</v>
      </c>
      <c r="C169" s="65">
        <v>2</v>
      </c>
      <c r="D169" s="65">
        <v>1</v>
      </c>
      <c r="E169" s="66">
        <v>1</v>
      </c>
      <c r="F169" s="71">
        <v>1</v>
      </c>
      <c r="G169" s="223" t="s">
        <v>656</v>
      </c>
      <c r="H169" s="195">
        <v>140</v>
      </c>
      <c r="I169" s="385"/>
      <c r="J169" s="376"/>
      <c r="K169" s="376"/>
      <c r="L169" s="376"/>
      <c r="M169" s="3"/>
      <c r="N169" s="3"/>
      <c r="O169" s="3"/>
      <c r="P169" s="3"/>
      <c r="Q169" s="3"/>
    </row>
    <row r="170" spans="1:17" ht="51.75" hidden="1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2</v>
      </c>
      <c r="G170" s="223" t="s">
        <v>657</v>
      </c>
      <c r="H170" s="195">
        <v>141</v>
      </c>
      <c r="I170" s="368"/>
      <c r="J170" s="388"/>
      <c r="K170" s="388"/>
      <c r="L170" s="388"/>
      <c r="M170" s="3"/>
      <c r="N170" s="3"/>
      <c r="O170" s="3"/>
      <c r="P170" s="3"/>
      <c r="Q170" s="3"/>
    </row>
    <row r="171" spans="1:17" ht="54.75" hidden="1" customHeight="1">
      <c r="A171" s="31">
        <v>2</v>
      </c>
      <c r="B171" s="30">
        <v>9</v>
      </c>
      <c r="C171" s="30">
        <v>2</v>
      </c>
      <c r="D171" s="30">
        <v>1</v>
      </c>
      <c r="E171" s="47">
        <v>1</v>
      </c>
      <c r="F171" s="40">
        <v>3</v>
      </c>
      <c r="G171" s="223" t="s">
        <v>658</v>
      </c>
      <c r="H171" s="195">
        <v>142</v>
      </c>
      <c r="I171" s="380"/>
      <c r="J171" s="368"/>
      <c r="K171" s="368"/>
      <c r="L171" s="368"/>
      <c r="M171" s="3"/>
      <c r="N171" s="3"/>
      <c r="O171" s="3"/>
      <c r="P171" s="3"/>
      <c r="Q171" s="3"/>
    </row>
    <row r="172" spans="1:17" ht="39" hidden="1" customHeight="1">
      <c r="A172" s="348">
        <v>2</v>
      </c>
      <c r="B172" s="348">
        <v>9</v>
      </c>
      <c r="C172" s="348">
        <v>2</v>
      </c>
      <c r="D172" s="348">
        <v>2</v>
      </c>
      <c r="E172" s="348"/>
      <c r="F172" s="348"/>
      <c r="G172" s="224" t="s">
        <v>567</v>
      </c>
      <c r="H172" s="195">
        <v>143</v>
      </c>
      <c r="I172" s="366">
        <f>I173</f>
        <v>0</v>
      </c>
      <c r="J172" s="366">
        <f t="shared" ref="J172:L172" si="56">J173</f>
        <v>0</v>
      </c>
      <c r="K172" s="366">
        <f t="shared" si="56"/>
        <v>0</v>
      </c>
      <c r="L172" s="366">
        <f t="shared" si="56"/>
        <v>0</v>
      </c>
      <c r="M172" s="3"/>
      <c r="N172" s="3"/>
      <c r="O172" s="3"/>
      <c r="P172" s="3"/>
      <c r="Q172" s="3"/>
    </row>
    <row r="173" spans="1:17" ht="43.5" hidden="1" customHeight="1">
      <c r="A173" s="31">
        <v>2</v>
      </c>
      <c r="B173" s="30">
        <v>9</v>
      </c>
      <c r="C173" s="30">
        <v>2</v>
      </c>
      <c r="D173" s="30">
        <v>2</v>
      </c>
      <c r="E173" s="47">
        <v>1</v>
      </c>
      <c r="F173" s="40"/>
      <c r="G173" s="223" t="s">
        <v>590</v>
      </c>
      <c r="H173" s="195">
        <v>144</v>
      </c>
      <c r="I173" s="384">
        <f>SUM(I174:I176)</f>
        <v>0</v>
      </c>
      <c r="J173" s="384">
        <f t="shared" ref="J173:L173" si="57">SUM(J174:J176)</f>
        <v>0</v>
      </c>
      <c r="K173" s="384">
        <f t="shared" si="57"/>
        <v>0</v>
      </c>
      <c r="L173" s="384">
        <f t="shared" si="57"/>
        <v>0</v>
      </c>
      <c r="M173" s="3"/>
      <c r="N173" s="3"/>
      <c r="O173" s="3"/>
      <c r="P173" s="3"/>
      <c r="Q173" s="3"/>
    </row>
    <row r="174" spans="1:17" ht="54.75" hidden="1" customHeight="1">
      <c r="A174" s="31">
        <v>2</v>
      </c>
      <c r="B174" s="30">
        <v>9</v>
      </c>
      <c r="C174" s="30">
        <v>2</v>
      </c>
      <c r="D174" s="30">
        <v>2</v>
      </c>
      <c r="E174" s="30">
        <v>1</v>
      </c>
      <c r="F174" s="40">
        <v>1</v>
      </c>
      <c r="G174" s="282" t="s">
        <v>687</v>
      </c>
      <c r="H174" s="195">
        <v>145</v>
      </c>
      <c r="I174" s="380"/>
      <c r="J174" s="376"/>
      <c r="K174" s="376"/>
      <c r="L174" s="376"/>
      <c r="M174" s="3"/>
      <c r="N174" s="3"/>
      <c r="O174" s="3"/>
      <c r="P174" s="3"/>
      <c r="Q174" s="3"/>
    </row>
    <row r="175" spans="1:17" ht="54" hidden="1" customHeight="1">
      <c r="A175" s="44">
        <v>2</v>
      </c>
      <c r="B175" s="61">
        <v>9</v>
      </c>
      <c r="C175" s="44">
        <v>2</v>
      </c>
      <c r="D175" s="51">
        <v>2</v>
      </c>
      <c r="E175" s="51">
        <v>1</v>
      </c>
      <c r="F175" s="103">
        <v>2</v>
      </c>
      <c r="G175" s="283" t="s">
        <v>591</v>
      </c>
      <c r="H175" s="195">
        <v>146</v>
      </c>
      <c r="I175" s="376"/>
      <c r="J175" s="369"/>
      <c r="K175" s="369"/>
      <c r="L175" s="369"/>
      <c r="M175" s="3"/>
      <c r="N175" s="3"/>
      <c r="O175" s="3"/>
      <c r="P175" s="3"/>
      <c r="Q175" s="3"/>
    </row>
    <row r="176" spans="1:17" ht="54" hidden="1" customHeight="1">
      <c r="A176" s="42">
        <v>2</v>
      </c>
      <c r="B176" s="76">
        <v>9</v>
      </c>
      <c r="C176" s="91">
        <v>2</v>
      </c>
      <c r="D176" s="77">
        <v>2</v>
      </c>
      <c r="E176" s="77">
        <v>1</v>
      </c>
      <c r="F176" s="87">
        <v>3</v>
      </c>
      <c r="G176" s="266" t="s">
        <v>592</v>
      </c>
      <c r="H176" s="195">
        <v>147</v>
      </c>
      <c r="I176" s="388"/>
      <c r="J176" s="388"/>
      <c r="K176" s="388"/>
      <c r="L176" s="388"/>
      <c r="M176" s="3"/>
      <c r="N176" s="3"/>
      <c r="O176" s="3"/>
      <c r="P176" s="3"/>
      <c r="Q176" s="3"/>
    </row>
    <row r="177" spans="1:17" ht="76.5" hidden="1" customHeight="1">
      <c r="A177" s="79">
        <v>3</v>
      </c>
      <c r="B177" s="78"/>
      <c r="C177" s="79"/>
      <c r="D177" s="90"/>
      <c r="E177" s="90"/>
      <c r="F177" s="88"/>
      <c r="G177" s="146" t="s">
        <v>705</v>
      </c>
      <c r="H177" s="195">
        <v>148</v>
      </c>
      <c r="I177" s="364">
        <f>SUM(I178+I230+I295)</f>
        <v>0</v>
      </c>
      <c r="J177" s="364">
        <f t="shared" ref="J177:L177" si="58">SUM(J178+J230+J295)</f>
        <v>0</v>
      </c>
      <c r="K177" s="364">
        <f t="shared" si="58"/>
        <v>0</v>
      </c>
      <c r="L177" s="364">
        <f t="shared" si="58"/>
        <v>0</v>
      </c>
      <c r="M177" s="3"/>
      <c r="N177" s="3"/>
      <c r="O177" s="3"/>
      <c r="P177" s="3"/>
      <c r="Q177" s="3"/>
    </row>
    <row r="178" spans="1:17" ht="34.5" hidden="1" customHeight="1">
      <c r="A178" s="41">
        <v>3</v>
      </c>
      <c r="B178" s="45">
        <v>1</v>
      </c>
      <c r="C178" s="75"/>
      <c r="D178" s="73"/>
      <c r="E178" s="73"/>
      <c r="F178" s="72"/>
      <c r="G178" s="147" t="s">
        <v>55</v>
      </c>
      <c r="H178" s="195">
        <v>149</v>
      </c>
      <c r="I178" s="365">
        <f>SUM(I179+I201+I208+I220+I224)</f>
        <v>0</v>
      </c>
      <c r="J178" s="365">
        <f t="shared" ref="J178:L178" si="59">SUM(J179+J201+J208+J220+J224)</f>
        <v>0</v>
      </c>
      <c r="K178" s="365">
        <f t="shared" si="59"/>
        <v>0</v>
      </c>
      <c r="L178" s="365">
        <f t="shared" si="59"/>
        <v>0</v>
      </c>
      <c r="M178" s="3"/>
      <c r="N178" s="3"/>
      <c r="O178" s="3"/>
      <c r="P178" s="3"/>
      <c r="Q178" s="3"/>
    </row>
    <row r="179" spans="1:17" ht="30.75" hidden="1" customHeight="1">
      <c r="A179" s="46">
        <v>3</v>
      </c>
      <c r="B179" s="63">
        <v>1</v>
      </c>
      <c r="C179" s="46">
        <v>1</v>
      </c>
      <c r="D179" s="53"/>
      <c r="E179" s="53"/>
      <c r="F179" s="83"/>
      <c r="G179" s="228" t="s">
        <v>659</v>
      </c>
      <c r="H179" s="195">
        <v>150</v>
      </c>
      <c r="I179" s="373">
        <f>SUM(I180+I183+I188+I193+I198)</f>
        <v>0</v>
      </c>
      <c r="J179" s="373">
        <f t="shared" ref="J179:L179" si="60">SUM(J180+J183+J188+J193+J198)</f>
        <v>0</v>
      </c>
      <c r="K179" s="373">
        <f t="shared" si="60"/>
        <v>0</v>
      </c>
      <c r="L179" s="373">
        <f t="shared" si="60"/>
        <v>0</v>
      </c>
      <c r="M179" s="3"/>
      <c r="N179" s="3"/>
      <c r="O179" s="3"/>
      <c r="P179" s="3"/>
      <c r="Q179" s="3"/>
    </row>
    <row r="180" spans="1:17" ht="12.75" hidden="1" customHeight="1">
      <c r="A180" s="30">
        <v>3</v>
      </c>
      <c r="B180" s="58">
        <v>1</v>
      </c>
      <c r="C180" s="30">
        <v>1</v>
      </c>
      <c r="D180" s="47">
        <v>1</v>
      </c>
      <c r="E180" s="47"/>
      <c r="F180" s="89"/>
      <c r="G180" s="228" t="s">
        <v>734</v>
      </c>
      <c r="H180" s="195">
        <v>151</v>
      </c>
      <c r="I180" s="365">
        <f>I181</f>
        <v>0</v>
      </c>
      <c r="J180" s="365">
        <f t="shared" ref="J180:L181" si="61">J181</f>
        <v>0</v>
      </c>
      <c r="K180" s="365">
        <f t="shared" si="61"/>
        <v>0</v>
      </c>
      <c r="L180" s="365">
        <f t="shared" si="61"/>
        <v>0</v>
      </c>
      <c r="M180" s="3"/>
      <c r="N180" s="3"/>
      <c r="O180" s="3"/>
      <c r="P180" s="3"/>
      <c r="Q180" s="3"/>
    </row>
    <row r="181" spans="1:17" ht="13.5" hidden="1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/>
      <c r="G181" s="228" t="s">
        <v>735</v>
      </c>
      <c r="H181" s="195">
        <v>152</v>
      </c>
      <c r="I181" s="373">
        <f>I182</f>
        <v>0</v>
      </c>
      <c r="J181" s="373">
        <f t="shared" si="61"/>
        <v>0</v>
      </c>
      <c r="K181" s="373">
        <f t="shared" si="61"/>
        <v>0</v>
      </c>
      <c r="L181" s="373">
        <f t="shared" si="61"/>
        <v>0</v>
      </c>
      <c r="M181" s="3"/>
      <c r="N181" s="3"/>
      <c r="O181" s="3"/>
      <c r="P181" s="3"/>
      <c r="Q181" s="3"/>
    </row>
    <row r="182" spans="1:17" ht="13.5" hidden="1" customHeight="1">
      <c r="A182" s="30">
        <v>3</v>
      </c>
      <c r="B182" s="58">
        <v>1</v>
      </c>
      <c r="C182" s="30">
        <v>1</v>
      </c>
      <c r="D182" s="47">
        <v>1</v>
      </c>
      <c r="E182" s="47">
        <v>1</v>
      </c>
      <c r="F182" s="29">
        <v>1</v>
      </c>
      <c r="G182" s="228" t="s">
        <v>735</v>
      </c>
      <c r="H182" s="195">
        <v>153</v>
      </c>
      <c r="I182" s="374"/>
      <c r="J182" s="369"/>
      <c r="K182" s="369"/>
      <c r="L182" s="369"/>
      <c r="M182" s="3"/>
      <c r="N182" s="3"/>
      <c r="O182" s="3"/>
      <c r="P182" s="3"/>
      <c r="Q182" s="3"/>
    </row>
    <row r="183" spans="1:17" ht="14.25" hidden="1" customHeight="1">
      <c r="A183" s="46">
        <v>3</v>
      </c>
      <c r="B183" s="53">
        <v>1</v>
      </c>
      <c r="C183" s="53">
        <v>1</v>
      </c>
      <c r="D183" s="53">
        <v>2</v>
      </c>
      <c r="E183" s="53"/>
      <c r="F183" s="33"/>
      <c r="G183" s="223" t="s">
        <v>706</v>
      </c>
      <c r="H183" s="195">
        <v>154</v>
      </c>
      <c r="I183" s="373">
        <f>I184</f>
        <v>0</v>
      </c>
      <c r="J183" s="389">
        <f>J184</f>
        <v>0</v>
      </c>
      <c r="K183" s="384">
        <f>K184</f>
        <v>0</v>
      </c>
      <c r="L183" s="373">
        <f>L184</f>
        <v>0</v>
      </c>
      <c r="M183" s="3"/>
      <c r="N183" s="3"/>
      <c r="O183" s="3"/>
      <c r="P183" s="3"/>
      <c r="Q183" s="3"/>
    </row>
    <row r="184" spans="1:17" ht="13.5" hidden="1" customHeight="1">
      <c r="A184" s="30">
        <v>3</v>
      </c>
      <c r="B184" s="47">
        <v>1</v>
      </c>
      <c r="C184" s="47">
        <v>1</v>
      </c>
      <c r="D184" s="47">
        <v>2</v>
      </c>
      <c r="E184" s="47">
        <v>1</v>
      </c>
      <c r="F184" s="40"/>
      <c r="G184" s="223" t="s">
        <v>706</v>
      </c>
      <c r="H184" s="195">
        <v>155</v>
      </c>
      <c r="I184" s="365">
        <f>SUM(I185:I187)</f>
        <v>0</v>
      </c>
      <c r="J184" s="377">
        <f>SUM(J185:J187)</f>
        <v>0</v>
      </c>
      <c r="K184" s="366">
        <f>SUM(K185:K187)</f>
        <v>0</v>
      </c>
      <c r="L184" s="365">
        <f>SUM(L185:L187)</f>
        <v>0</v>
      </c>
      <c r="M184" s="3"/>
      <c r="N184" s="3"/>
      <c r="O184" s="3"/>
      <c r="P184" s="3"/>
      <c r="Q184" s="3"/>
    </row>
    <row r="185" spans="1:17" ht="14.25" hidden="1" customHeight="1">
      <c r="A185" s="46">
        <v>3</v>
      </c>
      <c r="B185" s="53">
        <v>1</v>
      </c>
      <c r="C185" s="53">
        <v>1</v>
      </c>
      <c r="D185" s="53">
        <v>2</v>
      </c>
      <c r="E185" s="53">
        <v>1</v>
      </c>
      <c r="F185" s="33">
        <v>1</v>
      </c>
      <c r="G185" s="223" t="s">
        <v>707</v>
      </c>
      <c r="H185" s="195">
        <v>156</v>
      </c>
      <c r="I185" s="376"/>
      <c r="J185" s="367"/>
      <c r="K185" s="367"/>
      <c r="L185" s="390"/>
      <c r="M185" s="3"/>
      <c r="N185" s="3"/>
      <c r="O185" s="3"/>
      <c r="P185" s="3"/>
      <c r="Q185" s="3"/>
    </row>
    <row r="186" spans="1:17" ht="14.25" hidden="1" customHeight="1">
      <c r="A186" s="30">
        <v>3</v>
      </c>
      <c r="B186" s="47">
        <v>1</v>
      </c>
      <c r="C186" s="47">
        <v>1</v>
      </c>
      <c r="D186" s="47">
        <v>2</v>
      </c>
      <c r="E186" s="47">
        <v>1</v>
      </c>
      <c r="F186" s="40">
        <v>2</v>
      </c>
      <c r="G186" s="224" t="s">
        <v>708</v>
      </c>
      <c r="H186" s="195">
        <v>157</v>
      </c>
      <c r="I186" s="374"/>
      <c r="J186" s="369"/>
      <c r="K186" s="369"/>
      <c r="L186" s="369"/>
      <c r="M186" s="3"/>
      <c r="N186" s="3"/>
      <c r="O186" s="3"/>
      <c r="P186" s="3"/>
      <c r="Q186" s="3"/>
    </row>
    <row r="187" spans="1:17" ht="26.25" hidden="1" customHeight="1">
      <c r="A187" s="46">
        <v>3</v>
      </c>
      <c r="B187" s="53">
        <v>1</v>
      </c>
      <c r="C187" s="53">
        <v>1</v>
      </c>
      <c r="D187" s="53">
        <v>2</v>
      </c>
      <c r="E187" s="53">
        <v>1</v>
      </c>
      <c r="F187" s="33">
        <v>3</v>
      </c>
      <c r="G187" s="223" t="s">
        <v>596</v>
      </c>
      <c r="H187" s="195">
        <v>158</v>
      </c>
      <c r="I187" s="376"/>
      <c r="J187" s="367"/>
      <c r="K187" s="367"/>
      <c r="L187" s="390"/>
      <c r="M187" s="3"/>
      <c r="N187" s="3"/>
      <c r="O187" s="3"/>
      <c r="P187" s="3"/>
      <c r="Q187" s="3"/>
    </row>
    <row r="188" spans="1:17" ht="14.25" hidden="1" customHeight="1">
      <c r="A188" s="30">
        <v>3</v>
      </c>
      <c r="B188" s="47">
        <v>1</v>
      </c>
      <c r="C188" s="47">
        <v>1</v>
      </c>
      <c r="D188" s="47">
        <v>3</v>
      </c>
      <c r="E188" s="47"/>
      <c r="F188" s="40"/>
      <c r="G188" s="224" t="s">
        <v>709</v>
      </c>
      <c r="H188" s="195">
        <v>159</v>
      </c>
      <c r="I188" s="365">
        <f>I189</f>
        <v>0</v>
      </c>
      <c r="J188" s="365">
        <f t="shared" ref="J188:L188" si="62">J189</f>
        <v>0</v>
      </c>
      <c r="K188" s="365">
        <f t="shared" si="62"/>
        <v>0</v>
      </c>
      <c r="L188" s="365">
        <f t="shared" si="62"/>
        <v>0</v>
      </c>
      <c r="M188" s="3"/>
      <c r="N188" s="3"/>
      <c r="O188" s="3"/>
      <c r="P188" s="3"/>
      <c r="Q188" s="3"/>
    </row>
    <row r="189" spans="1:17" ht="14.25" hidden="1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/>
      <c r="G189" s="224" t="s">
        <v>709</v>
      </c>
      <c r="H189" s="195">
        <v>160</v>
      </c>
      <c r="I189" s="365">
        <f>SUM(I190:I192)</f>
        <v>0</v>
      </c>
      <c r="J189" s="365">
        <f t="shared" ref="J189:L189" si="63">SUM(J190:J192)</f>
        <v>0</v>
      </c>
      <c r="K189" s="365">
        <f t="shared" si="63"/>
        <v>0</v>
      </c>
      <c r="L189" s="365">
        <f t="shared" si="63"/>
        <v>0</v>
      </c>
      <c r="M189" s="3"/>
      <c r="N189" s="3"/>
      <c r="O189" s="3"/>
      <c r="P189" s="3"/>
      <c r="Q189" s="3"/>
    </row>
    <row r="190" spans="1:17" ht="13.5" hidden="1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1</v>
      </c>
      <c r="G190" s="224" t="s">
        <v>710</v>
      </c>
      <c r="H190" s="195">
        <v>161</v>
      </c>
      <c r="I190" s="374"/>
      <c r="J190" s="369"/>
      <c r="K190" s="369"/>
      <c r="L190" s="390"/>
      <c r="M190" s="3"/>
      <c r="N190" s="3"/>
      <c r="O190" s="3"/>
      <c r="P190" s="3"/>
      <c r="Q190" s="3"/>
    </row>
    <row r="191" spans="1:17" ht="15.75" hidden="1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2</v>
      </c>
      <c r="G191" s="224" t="s">
        <v>711</v>
      </c>
      <c r="H191" s="195">
        <v>162</v>
      </c>
      <c r="I191" s="376"/>
      <c r="J191" s="369"/>
      <c r="K191" s="369"/>
      <c r="L191" s="369"/>
      <c r="M191" s="3"/>
      <c r="N191" s="3"/>
      <c r="O191" s="3"/>
      <c r="P191" s="3"/>
      <c r="Q191" s="3"/>
    </row>
    <row r="192" spans="1:17" ht="15.75" hidden="1" customHeight="1">
      <c r="A192" s="30">
        <v>3</v>
      </c>
      <c r="B192" s="47">
        <v>1</v>
      </c>
      <c r="C192" s="47">
        <v>1</v>
      </c>
      <c r="D192" s="47">
        <v>3</v>
      </c>
      <c r="E192" s="47">
        <v>1</v>
      </c>
      <c r="F192" s="40">
        <v>3</v>
      </c>
      <c r="G192" s="228" t="s">
        <v>712</v>
      </c>
      <c r="H192" s="195">
        <v>163</v>
      </c>
      <c r="I192" s="376"/>
      <c r="J192" s="369"/>
      <c r="K192" s="369"/>
      <c r="L192" s="369"/>
      <c r="M192" s="3"/>
      <c r="N192" s="3"/>
      <c r="O192" s="3"/>
      <c r="P192" s="3"/>
      <c r="Q192" s="3"/>
    </row>
    <row r="193" spans="1:17" ht="18" hidden="1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713</v>
      </c>
      <c r="H193" s="195">
        <v>164</v>
      </c>
      <c r="I193" s="365">
        <f>I194</f>
        <v>0</v>
      </c>
      <c r="J193" s="365">
        <f t="shared" ref="J193:L193" si="64">J194</f>
        <v>0</v>
      </c>
      <c r="K193" s="365">
        <f t="shared" si="64"/>
        <v>0</v>
      </c>
      <c r="L193" s="365">
        <f t="shared" si="64"/>
        <v>0</v>
      </c>
      <c r="M193" s="3"/>
      <c r="N193" s="3"/>
      <c r="O193" s="3"/>
      <c r="P193" s="3"/>
      <c r="Q193" s="3"/>
    </row>
    <row r="194" spans="1:17" ht="13.5" hidden="1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713</v>
      </c>
      <c r="H194" s="195">
        <v>165</v>
      </c>
      <c r="I194" s="373">
        <f>SUM(I195:I197)</f>
        <v>0</v>
      </c>
      <c r="J194" s="373">
        <f t="shared" ref="J194:L194" si="65">SUM(J195:J197)</f>
        <v>0</v>
      </c>
      <c r="K194" s="373">
        <f t="shared" si="65"/>
        <v>0</v>
      </c>
      <c r="L194" s="373">
        <f t="shared" si="65"/>
        <v>0</v>
      </c>
      <c r="M194" s="3"/>
      <c r="N194" s="3"/>
      <c r="O194" s="3"/>
      <c r="P194" s="3"/>
      <c r="Q194" s="3"/>
    </row>
    <row r="195" spans="1:17" ht="17.25" hidden="1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714</v>
      </c>
      <c r="H195" s="195">
        <v>166</v>
      </c>
      <c r="I195" s="374"/>
      <c r="J195" s="369"/>
      <c r="K195" s="369"/>
      <c r="L195" s="390"/>
      <c r="M195" s="3"/>
      <c r="N195" s="3"/>
      <c r="O195" s="3"/>
      <c r="P195" s="3"/>
      <c r="Q195" s="3"/>
    </row>
    <row r="196" spans="1:17" ht="25.5" hidden="1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715</v>
      </c>
      <c r="H196" s="195">
        <v>167</v>
      </c>
      <c r="I196" s="376"/>
      <c r="J196" s="367"/>
      <c r="K196" s="367"/>
      <c r="L196" s="369"/>
      <c r="M196" s="3"/>
      <c r="N196" s="3"/>
      <c r="O196" s="3"/>
      <c r="P196" s="3"/>
      <c r="Q196" s="3"/>
    </row>
    <row r="197" spans="1:17" ht="14.25" hidden="1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716</v>
      </c>
      <c r="H197" s="195">
        <v>168</v>
      </c>
      <c r="I197" s="376"/>
      <c r="J197" s="367"/>
      <c r="K197" s="367"/>
      <c r="L197" s="369"/>
      <c r="M197" s="3"/>
      <c r="N197" s="3"/>
      <c r="O197" s="3"/>
      <c r="P197" s="3"/>
      <c r="Q197" s="3"/>
    </row>
    <row r="198" spans="1:17" ht="25.5" hidden="1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717</v>
      </c>
      <c r="H198" s="195">
        <v>169</v>
      </c>
      <c r="I198" s="365">
        <f>I199</f>
        <v>0</v>
      </c>
      <c r="J198" s="365">
        <f t="shared" ref="J198:L199" si="66">J199</f>
        <v>0</v>
      </c>
      <c r="K198" s="365">
        <f t="shared" si="66"/>
        <v>0</v>
      </c>
      <c r="L198" s="365">
        <f t="shared" si="66"/>
        <v>0</v>
      </c>
      <c r="M198" s="3"/>
      <c r="N198" s="3"/>
      <c r="O198" s="3"/>
      <c r="P198" s="3"/>
      <c r="Q198" s="3"/>
    </row>
    <row r="199" spans="1:17" ht="26.25" hidden="1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717</v>
      </c>
      <c r="H199" s="195">
        <v>170</v>
      </c>
      <c r="I199" s="366">
        <f>I200</f>
        <v>0</v>
      </c>
      <c r="J199" s="366">
        <f t="shared" si="66"/>
        <v>0</v>
      </c>
      <c r="K199" s="366">
        <f t="shared" si="66"/>
        <v>0</v>
      </c>
      <c r="L199" s="366">
        <f t="shared" si="66"/>
        <v>0</v>
      </c>
      <c r="M199" s="3"/>
      <c r="N199" s="3"/>
      <c r="O199" s="3"/>
      <c r="P199" s="3"/>
      <c r="Q199" s="3"/>
    </row>
    <row r="200" spans="1:17" ht="27" hidden="1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717</v>
      </c>
      <c r="H200" s="195">
        <v>171</v>
      </c>
      <c r="I200" s="367"/>
      <c r="J200" s="369"/>
      <c r="K200" s="369"/>
      <c r="L200" s="369"/>
      <c r="M200" s="3"/>
      <c r="N200" s="3"/>
      <c r="O200" s="3"/>
      <c r="P200" s="3"/>
      <c r="Q200" s="3"/>
    </row>
    <row r="201" spans="1:17" ht="26.25" hidden="1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365">
        <f>I202</f>
        <v>0</v>
      </c>
      <c r="J201" s="365">
        <f t="shared" ref="J201:L201" si="67">J202</f>
        <v>0</v>
      </c>
      <c r="K201" s="365">
        <f t="shared" si="67"/>
        <v>0</v>
      </c>
      <c r="L201" s="365">
        <f t="shared" si="67"/>
        <v>0</v>
      </c>
      <c r="M201" s="3"/>
      <c r="N201" s="3"/>
      <c r="O201" s="3"/>
      <c r="P201" s="3"/>
      <c r="Q201" s="3"/>
    </row>
    <row r="202" spans="1:17" ht="25.5" hidden="1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373">
        <f t="shared" ref="I202:L202" si="68">I203</f>
        <v>0</v>
      </c>
      <c r="J202" s="373">
        <f t="shared" si="68"/>
        <v>0</v>
      </c>
      <c r="K202" s="373">
        <f t="shared" si="68"/>
        <v>0</v>
      </c>
      <c r="L202" s="373">
        <f t="shared" si="68"/>
        <v>0</v>
      </c>
      <c r="M202" s="3"/>
      <c r="N202" s="3"/>
      <c r="O202" s="3"/>
      <c r="P202" s="3"/>
      <c r="Q202" s="3"/>
    </row>
    <row r="203" spans="1:17" ht="26.25" hidden="1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365">
        <f>SUM(I204:I207)</f>
        <v>0</v>
      </c>
      <c r="J203" s="365">
        <f t="shared" ref="J203:L203" si="69">SUM(J204:J207)</f>
        <v>0</v>
      </c>
      <c r="K203" s="365">
        <f t="shared" si="69"/>
        <v>0</v>
      </c>
      <c r="L203" s="365">
        <f t="shared" si="69"/>
        <v>0</v>
      </c>
      <c r="M203" s="3"/>
      <c r="N203" s="3"/>
      <c r="O203" s="3"/>
      <c r="P203" s="3"/>
      <c r="Q203" s="3"/>
    </row>
    <row r="204" spans="1:17" ht="41.25" hidden="1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3">
        <v>2</v>
      </c>
      <c r="G204" s="224" t="s">
        <v>718</v>
      </c>
      <c r="H204" s="195">
        <v>175</v>
      </c>
      <c r="I204" s="369"/>
      <c r="J204" s="369"/>
      <c r="K204" s="369"/>
      <c r="L204" s="369"/>
      <c r="M204" s="3"/>
      <c r="N204" s="3"/>
      <c r="O204" s="3"/>
      <c r="P204" s="3"/>
      <c r="Q204" s="3"/>
    </row>
    <row r="205" spans="1:17" ht="14.25" hidden="1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3</v>
      </c>
      <c r="G205" s="224" t="s">
        <v>719</v>
      </c>
      <c r="H205" s="195">
        <v>176</v>
      </c>
      <c r="I205" s="369"/>
      <c r="J205" s="369"/>
      <c r="K205" s="369"/>
      <c r="L205" s="369"/>
      <c r="M205" s="3"/>
      <c r="N205" s="3"/>
      <c r="O205" s="3"/>
      <c r="P205" s="3"/>
      <c r="Q205" s="3"/>
    </row>
    <row r="206" spans="1:17" ht="18.75" hidden="1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3">
        <v>4</v>
      </c>
      <c r="G206" s="224" t="s">
        <v>720</v>
      </c>
      <c r="H206" s="195">
        <v>177</v>
      </c>
      <c r="I206" s="369"/>
      <c r="J206" s="369"/>
      <c r="K206" s="369"/>
      <c r="L206" s="369"/>
      <c r="M206" s="3"/>
      <c r="N206" s="3"/>
      <c r="O206" s="3"/>
      <c r="P206" s="3"/>
      <c r="Q206" s="3"/>
    </row>
    <row r="207" spans="1:17" ht="17.25" hidden="1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4">
        <v>5</v>
      </c>
      <c r="G207" s="226" t="s">
        <v>721</v>
      </c>
      <c r="H207" s="195">
        <v>178</v>
      </c>
      <c r="I207" s="369"/>
      <c r="J207" s="369"/>
      <c r="K207" s="369"/>
      <c r="L207" s="390"/>
      <c r="M207" s="3"/>
      <c r="N207" s="3"/>
      <c r="O207" s="3"/>
      <c r="P207" s="3"/>
      <c r="Q207" s="3"/>
    </row>
    <row r="208" spans="1:17" ht="15" hidden="1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365">
        <f>SUM(I209+I212)</f>
        <v>0</v>
      </c>
      <c r="J208" s="365">
        <f t="shared" ref="J208:L208" si="70">SUM(J209+J212)</f>
        <v>0</v>
      </c>
      <c r="K208" s="365">
        <f t="shared" si="70"/>
        <v>0</v>
      </c>
      <c r="L208" s="365">
        <f t="shared" si="70"/>
        <v>0</v>
      </c>
      <c r="M208" s="3"/>
      <c r="N208" s="3"/>
      <c r="O208" s="3"/>
      <c r="P208" s="3"/>
      <c r="Q208" s="3"/>
    </row>
    <row r="209" spans="1:17" ht="27.75" hidden="1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722</v>
      </c>
      <c r="H209" s="195">
        <v>180</v>
      </c>
      <c r="I209" s="373">
        <f>I210</f>
        <v>0</v>
      </c>
      <c r="J209" s="373">
        <f t="shared" ref="J209:L209" si="71">J210</f>
        <v>0</v>
      </c>
      <c r="K209" s="373">
        <f t="shared" si="71"/>
        <v>0</v>
      </c>
      <c r="L209" s="373">
        <f t="shared" si="71"/>
        <v>0</v>
      </c>
      <c r="M209" s="3"/>
      <c r="N209" s="3"/>
      <c r="O209" s="3"/>
      <c r="P209" s="3"/>
      <c r="Q209" s="3"/>
    </row>
    <row r="210" spans="1:17" ht="30.75" hidden="1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722</v>
      </c>
      <c r="H210" s="195">
        <v>181</v>
      </c>
      <c r="I210" s="365">
        <f t="shared" ref="I210:L210" si="72">I211</f>
        <v>0</v>
      </c>
      <c r="J210" s="365">
        <f t="shared" si="72"/>
        <v>0</v>
      </c>
      <c r="K210" s="365">
        <f t="shared" si="72"/>
        <v>0</v>
      </c>
      <c r="L210" s="365">
        <f t="shared" si="72"/>
        <v>0</v>
      </c>
      <c r="M210" s="3"/>
      <c r="N210" s="3"/>
      <c r="O210" s="3"/>
      <c r="P210" s="3"/>
      <c r="Q210" s="3"/>
    </row>
    <row r="211" spans="1:17" ht="27.75" hidden="1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722</v>
      </c>
      <c r="H211" s="195">
        <v>182</v>
      </c>
      <c r="I211" s="390"/>
      <c r="J211" s="390"/>
      <c r="K211" s="390"/>
      <c r="L211" s="390"/>
      <c r="M211" s="3"/>
      <c r="N211" s="3"/>
      <c r="O211" s="3"/>
      <c r="P211" s="3"/>
      <c r="Q211" s="3"/>
    </row>
    <row r="212" spans="1:17" ht="15" hidden="1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723</v>
      </c>
      <c r="H212" s="195">
        <v>183</v>
      </c>
      <c r="I212" s="365">
        <f>I213</f>
        <v>0</v>
      </c>
      <c r="J212" s="365">
        <f t="shared" ref="J212:L212" si="73">J213</f>
        <v>0</v>
      </c>
      <c r="K212" s="365">
        <f t="shared" si="73"/>
        <v>0</v>
      </c>
      <c r="L212" s="365">
        <f t="shared" si="73"/>
        <v>0</v>
      </c>
      <c r="M212" s="3"/>
      <c r="N212" s="3"/>
      <c r="O212" s="3"/>
      <c r="P212" s="3"/>
      <c r="Q212" s="3"/>
    </row>
    <row r="213" spans="1:17" ht="15.75" hidden="1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723</v>
      </c>
      <c r="H213" s="195">
        <v>184</v>
      </c>
      <c r="I213" s="365">
        <f t="shared" ref="I213:P213" si="74">SUM(I214:I219)</f>
        <v>0</v>
      </c>
      <c r="J213" s="365">
        <f t="shared" ref="J213:L213" si="75">SUM(J214:J219)</f>
        <v>0</v>
      </c>
      <c r="K213" s="365">
        <f t="shared" si="75"/>
        <v>0</v>
      </c>
      <c r="L213" s="365">
        <f t="shared" si="75"/>
        <v>0</v>
      </c>
      <c r="M213" s="351">
        <f t="shared" si="74"/>
        <v>0</v>
      </c>
      <c r="N213" s="351">
        <f t="shared" si="74"/>
        <v>0</v>
      </c>
      <c r="O213" s="351">
        <f t="shared" si="74"/>
        <v>0</v>
      </c>
      <c r="P213" s="351">
        <f t="shared" si="74"/>
        <v>0</v>
      </c>
      <c r="Q213" s="3"/>
    </row>
    <row r="214" spans="1:17" ht="1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724</v>
      </c>
      <c r="H214" s="195">
        <v>185</v>
      </c>
      <c r="I214" s="369"/>
      <c r="J214" s="369"/>
      <c r="K214" s="369"/>
      <c r="L214" s="390"/>
      <c r="M214" s="3"/>
      <c r="N214" s="3"/>
      <c r="O214" s="3"/>
      <c r="P214" s="3"/>
      <c r="Q214" s="3"/>
    </row>
    <row r="215" spans="1:17" ht="26.2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725</v>
      </c>
      <c r="H215" s="195">
        <v>186</v>
      </c>
      <c r="I215" s="369"/>
      <c r="J215" s="369"/>
      <c r="K215" s="369"/>
      <c r="L215" s="369"/>
      <c r="M215" s="3"/>
      <c r="N215" s="3"/>
      <c r="O215" s="3"/>
      <c r="P215" s="3"/>
      <c r="Q215" s="3"/>
    </row>
    <row r="216" spans="1:17" ht="16.5" hidden="1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726</v>
      </c>
      <c r="H216" s="195">
        <v>187</v>
      </c>
      <c r="I216" s="369"/>
      <c r="J216" s="369"/>
      <c r="K216" s="369"/>
      <c r="L216" s="369"/>
      <c r="M216" s="3"/>
      <c r="N216" s="3"/>
      <c r="O216" s="3"/>
      <c r="P216" s="3"/>
      <c r="Q216" s="3"/>
    </row>
    <row r="217" spans="1:17" ht="27.75" hidden="1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727</v>
      </c>
      <c r="H217" s="195">
        <v>188</v>
      </c>
      <c r="I217" s="369"/>
      <c r="J217" s="369"/>
      <c r="K217" s="369"/>
      <c r="L217" s="390"/>
      <c r="M217" s="3"/>
      <c r="N217" s="3"/>
      <c r="O217" s="3"/>
      <c r="P217" s="3"/>
      <c r="Q217" s="3"/>
    </row>
    <row r="218" spans="1:17" ht="15.75" hidden="1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728</v>
      </c>
      <c r="H218" s="195">
        <v>189</v>
      </c>
      <c r="I218" s="369"/>
      <c r="J218" s="369"/>
      <c r="K218" s="369"/>
      <c r="L218" s="369"/>
      <c r="M218" s="3"/>
      <c r="N218" s="3"/>
      <c r="O218" s="3"/>
      <c r="P218" s="3"/>
      <c r="Q218" s="3"/>
    </row>
    <row r="219" spans="1:17" ht="13.5" hidden="1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3">
        <v>6</v>
      </c>
      <c r="G219" s="223" t="s">
        <v>723</v>
      </c>
      <c r="H219" s="195">
        <v>190</v>
      </c>
      <c r="I219" s="369"/>
      <c r="J219" s="369"/>
      <c r="K219" s="369"/>
      <c r="L219" s="390"/>
      <c r="M219" s="3"/>
      <c r="N219" s="3"/>
      <c r="O219" s="3"/>
      <c r="P219" s="3"/>
      <c r="Q219" s="3"/>
    </row>
    <row r="220" spans="1:17" ht="27" hidden="1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373">
        <f>I221</f>
        <v>0</v>
      </c>
      <c r="J220" s="373">
        <f t="shared" ref="J220:P222" si="76">J221</f>
        <v>0</v>
      </c>
      <c r="K220" s="373">
        <f t="shared" si="76"/>
        <v>0</v>
      </c>
      <c r="L220" s="373">
        <f t="shared" si="76"/>
        <v>0</v>
      </c>
      <c r="M220" s="123">
        <f t="shared" si="76"/>
        <v>0</v>
      </c>
      <c r="N220" s="123">
        <f t="shared" si="76"/>
        <v>0</v>
      </c>
      <c r="O220" s="123">
        <f t="shared" si="76"/>
        <v>0</v>
      </c>
      <c r="P220" s="123">
        <f t="shared" si="76"/>
        <v>0</v>
      </c>
      <c r="Q220" s="3"/>
    </row>
    <row r="221" spans="1:17" ht="27" hidden="1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371">
        <f>I222</f>
        <v>0</v>
      </c>
      <c r="J221" s="371">
        <f t="shared" si="76"/>
        <v>0</v>
      </c>
      <c r="K221" s="371">
        <f t="shared" si="76"/>
        <v>0</v>
      </c>
      <c r="L221" s="371">
        <f t="shared" si="76"/>
        <v>0</v>
      </c>
      <c r="M221" s="149">
        <f t="shared" si="76"/>
        <v>0</v>
      </c>
      <c r="N221" s="149">
        <f t="shared" si="76"/>
        <v>0</v>
      </c>
      <c r="O221" s="149">
        <f t="shared" si="76"/>
        <v>0</v>
      </c>
      <c r="P221" s="149">
        <f t="shared" si="76"/>
        <v>0</v>
      </c>
      <c r="Q221" s="3"/>
    </row>
    <row r="222" spans="1:17" ht="27.75" hidden="1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651</v>
      </c>
      <c r="H222" s="195">
        <v>193</v>
      </c>
      <c r="I222" s="365">
        <f>I223</f>
        <v>0</v>
      </c>
      <c r="J222" s="365">
        <f t="shared" si="76"/>
        <v>0</v>
      </c>
      <c r="K222" s="365">
        <f t="shared" si="76"/>
        <v>0</v>
      </c>
      <c r="L222" s="365">
        <f t="shared" si="76"/>
        <v>0</v>
      </c>
      <c r="M222" s="127">
        <f t="shared" si="76"/>
        <v>0</v>
      </c>
      <c r="N222" s="127">
        <f t="shared" si="76"/>
        <v>0</v>
      </c>
      <c r="O222" s="127">
        <f t="shared" si="76"/>
        <v>0</v>
      </c>
      <c r="P222" s="127">
        <f t="shared" si="76"/>
        <v>0</v>
      </c>
      <c r="Q222" s="3"/>
    </row>
    <row r="223" spans="1:17" ht="27" hidden="1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369"/>
      <c r="J223" s="369"/>
      <c r="K223" s="369"/>
      <c r="L223" s="369"/>
      <c r="M223" s="3"/>
      <c r="N223" s="3"/>
      <c r="O223" s="3"/>
      <c r="P223" s="3"/>
      <c r="Q223" s="3"/>
    </row>
    <row r="224" spans="1:17" ht="26.25" hidden="1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729</v>
      </c>
      <c r="H224" s="195">
        <v>195</v>
      </c>
      <c r="I224" s="391">
        <f>I225</f>
        <v>0</v>
      </c>
      <c r="J224" s="391">
        <f t="shared" ref="J224:L225" si="77">J225</f>
        <v>0</v>
      </c>
      <c r="K224" s="391">
        <f t="shared" si="77"/>
        <v>0</v>
      </c>
      <c r="L224" s="391">
        <f t="shared" si="77"/>
        <v>0</v>
      </c>
      <c r="M224" s="3"/>
      <c r="N224" s="3"/>
      <c r="O224" s="3"/>
      <c r="P224" s="3"/>
      <c r="Q224" s="3"/>
    </row>
    <row r="225" spans="1:17" ht="30" hidden="1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729</v>
      </c>
      <c r="H225" s="195">
        <v>196</v>
      </c>
      <c r="I225" s="391">
        <f>I226</f>
        <v>0</v>
      </c>
      <c r="J225" s="391">
        <f t="shared" si="77"/>
        <v>0</v>
      </c>
      <c r="K225" s="391">
        <f t="shared" si="77"/>
        <v>0</v>
      </c>
      <c r="L225" s="391">
        <f t="shared" si="77"/>
        <v>0</v>
      </c>
      <c r="M225" s="3"/>
      <c r="N225" s="3"/>
      <c r="O225" s="3"/>
      <c r="P225" s="3"/>
      <c r="Q225" s="3"/>
    </row>
    <row r="226" spans="1:17" ht="27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729</v>
      </c>
      <c r="H226" s="195">
        <v>197</v>
      </c>
      <c r="I226" s="391">
        <f>SUM(I227:I229)</f>
        <v>0</v>
      </c>
      <c r="J226" s="391">
        <f t="shared" ref="J226:L226" si="78">SUM(J227:J229)</f>
        <v>0</v>
      </c>
      <c r="K226" s="391">
        <f t="shared" si="78"/>
        <v>0</v>
      </c>
      <c r="L226" s="391">
        <f t="shared" si="78"/>
        <v>0</v>
      </c>
      <c r="M226" s="3"/>
      <c r="N226" s="3"/>
      <c r="O226" s="3"/>
      <c r="P226" s="3"/>
      <c r="Q226" s="3"/>
    </row>
    <row r="227" spans="1:17" ht="21" hidden="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730</v>
      </c>
      <c r="H227" s="195">
        <v>198</v>
      </c>
      <c r="I227" s="369"/>
      <c r="J227" s="369"/>
      <c r="K227" s="369"/>
      <c r="L227" s="369"/>
      <c r="M227" s="3"/>
      <c r="N227" s="3"/>
      <c r="O227" s="3"/>
      <c r="P227" s="3"/>
      <c r="Q227" s="3"/>
    </row>
    <row r="228" spans="1:17" ht="25.5" hidden="1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731</v>
      </c>
      <c r="H228" s="195">
        <v>199</v>
      </c>
      <c r="I228" s="369"/>
      <c r="J228" s="369"/>
      <c r="K228" s="369"/>
      <c r="L228" s="369"/>
      <c r="M228" s="3"/>
      <c r="N228" s="3"/>
      <c r="O228" s="3"/>
      <c r="P228" s="3"/>
      <c r="Q228" s="3"/>
    </row>
    <row r="229" spans="1:17" ht="28.5" hidden="1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732</v>
      </c>
      <c r="H229" s="195">
        <v>200</v>
      </c>
      <c r="I229" s="369"/>
      <c r="J229" s="369"/>
      <c r="K229" s="369"/>
      <c r="L229" s="369"/>
      <c r="M229" s="3"/>
      <c r="N229" s="3"/>
      <c r="O229" s="3"/>
      <c r="P229" s="3"/>
      <c r="Q229" s="3"/>
    </row>
    <row r="230" spans="1:17" s="13" customFormat="1" ht="41.25" hidden="1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733</v>
      </c>
      <c r="H230" s="195">
        <v>201</v>
      </c>
      <c r="I230" s="365">
        <f>SUM(I231+I263)</f>
        <v>0</v>
      </c>
      <c r="J230" s="365">
        <f t="shared" ref="J230:L230" si="79">SUM(J231+J263)</f>
        <v>0</v>
      </c>
      <c r="K230" s="365">
        <f t="shared" si="79"/>
        <v>0</v>
      </c>
      <c r="L230" s="365">
        <f t="shared" si="79"/>
        <v>0</v>
      </c>
      <c r="M230" s="108"/>
      <c r="N230" s="108"/>
      <c r="O230" s="108"/>
      <c r="P230" s="108"/>
      <c r="Q230" s="108"/>
    </row>
    <row r="231" spans="1:17" ht="26.25" hidden="1" customHeight="1">
      <c r="A231" s="345">
        <v>3</v>
      </c>
      <c r="B231" s="342">
        <v>2</v>
      </c>
      <c r="C231" s="343">
        <v>1</v>
      </c>
      <c r="D231" s="343"/>
      <c r="E231" s="343"/>
      <c r="F231" s="334"/>
      <c r="G231" s="226" t="s">
        <v>691</v>
      </c>
      <c r="H231" s="195">
        <v>202</v>
      </c>
      <c r="I231" s="371">
        <f>SUM(I232+I241+I245+I249+I253+I256+I259)</f>
        <v>0</v>
      </c>
      <c r="J231" s="371">
        <f t="shared" ref="J231:L231" si="80">SUM(J232+J241+J245+J249+J253+J256+J259)</f>
        <v>0</v>
      </c>
      <c r="K231" s="371">
        <f t="shared" si="80"/>
        <v>0</v>
      </c>
      <c r="L231" s="371">
        <f t="shared" si="80"/>
        <v>0</v>
      </c>
      <c r="M231" s="3"/>
      <c r="N231" s="3"/>
      <c r="O231" s="3"/>
      <c r="P231" s="3"/>
      <c r="Q231" s="3"/>
    </row>
    <row r="232" spans="1:17" ht="15.75" hidden="1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3"/>
      <c r="G232" s="224" t="s">
        <v>569</v>
      </c>
      <c r="H232" s="195">
        <v>203</v>
      </c>
      <c r="I232" s="371">
        <f>I233</f>
        <v>0</v>
      </c>
      <c r="J232" s="371">
        <f t="shared" ref="J232:L232" si="81">J233</f>
        <v>0</v>
      </c>
      <c r="K232" s="371">
        <f t="shared" si="81"/>
        <v>0</v>
      </c>
      <c r="L232" s="371">
        <f t="shared" si="81"/>
        <v>0</v>
      </c>
      <c r="M232" s="3"/>
      <c r="N232" s="3"/>
      <c r="O232" s="3"/>
      <c r="P232" s="3"/>
      <c r="Q232" s="3"/>
    </row>
    <row r="233" spans="1:17" ht="12" hidden="1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3"/>
      <c r="G233" s="224" t="s">
        <v>13</v>
      </c>
      <c r="H233" s="195">
        <v>204</v>
      </c>
      <c r="I233" s="365">
        <f>SUM(I234:I234)</f>
        <v>0</v>
      </c>
      <c r="J233" s="365">
        <f t="shared" ref="J233:L233" si="82">SUM(J234:J234)</f>
        <v>0</v>
      </c>
      <c r="K233" s="365">
        <f t="shared" si="82"/>
        <v>0</v>
      </c>
      <c r="L233" s="365">
        <f t="shared" si="82"/>
        <v>0</v>
      </c>
      <c r="M233" s="3"/>
      <c r="N233" s="3"/>
      <c r="O233" s="3"/>
      <c r="P233" s="3"/>
      <c r="Q233" s="3"/>
    </row>
    <row r="234" spans="1:17" ht="14.25" hidden="1" customHeight="1">
      <c r="A234" s="345">
        <v>3</v>
      </c>
      <c r="B234" s="345">
        <v>2</v>
      </c>
      <c r="C234" s="343">
        <v>1</v>
      </c>
      <c r="D234" s="343">
        <v>1</v>
      </c>
      <c r="E234" s="343">
        <v>1</v>
      </c>
      <c r="F234" s="334">
        <v>1</v>
      </c>
      <c r="G234" s="226" t="s">
        <v>13</v>
      </c>
      <c r="H234" s="195">
        <v>205</v>
      </c>
      <c r="I234" s="369"/>
      <c r="J234" s="369"/>
      <c r="K234" s="369"/>
      <c r="L234" s="369"/>
      <c r="M234" s="3"/>
      <c r="N234" s="3"/>
      <c r="O234" s="3"/>
      <c r="P234" s="3"/>
      <c r="Q234" s="3"/>
    </row>
    <row r="235" spans="1:17" ht="14.25" hidden="1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/>
      <c r="G235" s="226" t="s">
        <v>273</v>
      </c>
      <c r="H235" s="195">
        <v>206</v>
      </c>
      <c r="I235" s="365">
        <f>SUM(I236:I237)</f>
        <v>0</v>
      </c>
      <c r="J235" s="365">
        <f t="shared" ref="J235:L235" si="83">SUM(J236:J237)</f>
        <v>0</v>
      </c>
      <c r="K235" s="365">
        <f t="shared" si="83"/>
        <v>0</v>
      </c>
      <c r="L235" s="365">
        <f t="shared" si="83"/>
        <v>0</v>
      </c>
      <c r="M235" s="3"/>
      <c r="N235" s="3"/>
      <c r="O235" s="3"/>
      <c r="P235" s="3"/>
      <c r="Q235" s="3"/>
    </row>
    <row r="236" spans="1:17" ht="14.25" hidden="1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1</v>
      </c>
      <c r="G236" s="226" t="s">
        <v>274</v>
      </c>
      <c r="H236" s="195">
        <v>207</v>
      </c>
      <c r="I236" s="369"/>
      <c r="J236" s="369"/>
      <c r="K236" s="369"/>
      <c r="L236" s="369"/>
      <c r="M236" s="3"/>
      <c r="N236" s="3"/>
      <c r="O236" s="3"/>
      <c r="P236" s="3"/>
      <c r="Q236" s="3"/>
    </row>
    <row r="237" spans="1:17" ht="14.25" hidden="1" customHeight="1">
      <c r="A237" s="345">
        <v>3</v>
      </c>
      <c r="B237" s="343">
        <v>2</v>
      </c>
      <c r="C237" s="343">
        <v>1</v>
      </c>
      <c r="D237" s="343">
        <v>1</v>
      </c>
      <c r="E237" s="343">
        <v>2</v>
      </c>
      <c r="F237" s="334">
        <v>2</v>
      </c>
      <c r="G237" s="226" t="s">
        <v>275</v>
      </c>
      <c r="H237" s="195">
        <v>208</v>
      </c>
      <c r="I237" s="369"/>
      <c r="J237" s="369"/>
      <c r="K237" s="369"/>
      <c r="L237" s="369"/>
      <c r="M237" s="3"/>
      <c r="N237" s="3"/>
      <c r="O237" s="3"/>
      <c r="P237" s="3"/>
      <c r="Q237" s="3"/>
    </row>
    <row r="238" spans="1:17" ht="14.25" hidden="1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290"/>
      <c r="G238" s="226" t="s">
        <v>278</v>
      </c>
      <c r="H238" s="195">
        <v>209</v>
      </c>
      <c r="I238" s="365">
        <f>SUM(I239:I240)</f>
        <v>0</v>
      </c>
      <c r="J238" s="365">
        <f t="shared" ref="J238:L238" si="84">SUM(J239:J240)</f>
        <v>0</v>
      </c>
      <c r="K238" s="365">
        <f t="shared" si="84"/>
        <v>0</v>
      </c>
      <c r="L238" s="365">
        <f t="shared" si="84"/>
        <v>0</v>
      </c>
      <c r="M238" s="3"/>
      <c r="N238" s="3"/>
      <c r="O238" s="3"/>
      <c r="P238" s="3"/>
      <c r="Q238" s="3"/>
    </row>
    <row r="239" spans="1:17" ht="14.25" hidden="1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1</v>
      </c>
      <c r="G239" s="226" t="s">
        <v>276</v>
      </c>
      <c r="H239" s="195">
        <v>210</v>
      </c>
      <c r="I239" s="369"/>
      <c r="J239" s="369"/>
      <c r="K239" s="369"/>
      <c r="L239" s="369"/>
      <c r="M239" s="3"/>
      <c r="N239" s="3"/>
      <c r="O239" s="3"/>
      <c r="P239" s="3"/>
      <c r="Q239" s="3"/>
    </row>
    <row r="240" spans="1:17" ht="14.25" hidden="1" customHeight="1">
      <c r="A240" s="345">
        <v>3</v>
      </c>
      <c r="B240" s="343">
        <v>2</v>
      </c>
      <c r="C240" s="343">
        <v>1</v>
      </c>
      <c r="D240" s="343">
        <v>1</v>
      </c>
      <c r="E240" s="343">
        <v>3</v>
      </c>
      <c r="F240" s="334">
        <v>2</v>
      </c>
      <c r="G240" s="226" t="s">
        <v>277</v>
      </c>
      <c r="H240" s="195">
        <v>211</v>
      </c>
      <c r="I240" s="369"/>
      <c r="J240" s="369"/>
      <c r="K240" s="369"/>
      <c r="L240" s="369"/>
      <c r="M240" s="3"/>
      <c r="N240" s="3"/>
      <c r="O240" s="3"/>
      <c r="P240" s="3"/>
      <c r="Q240" s="3"/>
    </row>
    <row r="241" spans="1:17" ht="27" hidden="1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365">
        <f>I242</f>
        <v>0</v>
      </c>
      <c r="J241" s="365">
        <f t="shared" ref="J241:L241" si="85">J242</f>
        <v>0</v>
      </c>
      <c r="K241" s="365">
        <f t="shared" si="85"/>
        <v>0</v>
      </c>
      <c r="L241" s="365">
        <f t="shared" si="85"/>
        <v>0</v>
      </c>
      <c r="M241" s="3"/>
      <c r="N241" s="3"/>
      <c r="O241" s="3"/>
      <c r="P241" s="3"/>
      <c r="Q241" s="3"/>
    </row>
    <row r="242" spans="1:17" ht="14.25" hidden="1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365">
        <f>SUM(I243:I244)</f>
        <v>0</v>
      </c>
      <c r="J242" s="365">
        <f t="shared" ref="J242:L242" si="86">SUM(J243:J244)</f>
        <v>0</v>
      </c>
      <c r="K242" s="365">
        <f t="shared" si="86"/>
        <v>0</v>
      </c>
      <c r="L242" s="365">
        <f t="shared" si="86"/>
        <v>0</v>
      </c>
      <c r="M242" s="3"/>
      <c r="N242" s="3"/>
      <c r="O242" s="3"/>
      <c r="P242" s="3"/>
      <c r="Q242" s="3"/>
    </row>
    <row r="243" spans="1:17" ht="27" hidden="1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369"/>
      <c r="J243" s="369"/>
      <c r="K243" s="369"/>
      <c r="L243" s="369"/>
      <c r="M243" s="3"/>
      <c r="N243" s="3"/>
      <c r="O243" s="3"/>
      <c r="P243" s="3"/>
      <c r="Q243" s="3"/>
    </row>
    <row r="244" spans="1:17" ht="25.5" hidden="1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369"/>
      <c r="J244" s="369"/>
      <c r="K244" s="369"/>
      <c r="L244" s="369"/>
      <c r="M244" s="3"/>
      <c r="N244" s="3"/>
      <c r="O244" s="3"/>
      <c r="P244" s="3"/>
      <c r="Q244" s="3"/>
    </row>
    <row r="245" spans="1:17" ht="26.25" hidden="1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373">
        <f>I246</f>
        <v>0</v>
      </c>
      <c r="J245" s="373">
        <f t="shared" ref="J245:L245" si="87">J246</f>
        <v>0</v>
      </c>
      <c r="K245" s="373">
        <f t="shared" si="87"/>
        <v>0</v>
      </c>
      <c r="L245" s="373">
        <f t="shared" si="87"/>
        <v>0</v>
      </c>
      <c r="M245" s="3"/>
      <c r="N245" s="3"/>
      <c r="O245" s="3"/>
      <c r="P245" s="3"/>
      <c r="Q245" s="3"/>
    </row>
    <row r="246" spans="1:17" ht="29.25" hidden="1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365">
        <f>I247+I248</f>
        <v>0</v>
      </c>
      <c r="J246" s="365">
        <f t="shared" ref="J246:L246" si="88">J247+J248</f>
        <v>0</v>
      </c>
      <c r="K246" s="365">
        <f t="shared" si="88"/>
        <v>0</v>
      </c>
      <c r="L246" s="365">
        <f t="shared" si="88"/>
        <v>0</v>
      </c>
      <c r="M246" s="3"/>
      <c r="N246" s="3"/>
      <c r="O246" s="3"/>
      <c r="P246" s="3"/>
      <c r="Q246" s="3"/>
    </row>
    <row r="247" spans="1:17" ht="30" hidden="1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369"/>
      <c r="J247" s="369"/>
      <c r="K247" s="369"/>
      <c r="L247" s="369"/>
      <c r="M247" s="3"/>
      <c r="N247" s="3"/>
      <c r="O247" s="3"/>
      <c r="P247" s="3"/>
      <c r="Q247" s="3"/>
    </row>
    <row r="248" spans="1:17" ht="27.75" hidden="1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390"/>
      <c r="J248" s="386"/>
      <c r="K248" s="390"/>
      <c r="L248" s="390"/>
      <c r="M248" s="3"/>
      <c r="N248" s="3"/>
      <c r="O248" s="3"/>
      <c r="P248" s="3"/>
      <c r="Q248" s="3"/>
    </row>
    <row r="249" spans="1:17" ht="12" hidden="1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365">
        <f>I250</f>
        <v>0</v>
      </c>
      <c r="J249" s="365">
        <f t="shared" ref="J249:L249" si="89">J250</f>
        <v>0</v>
      </c>
      <c r="K249" s="365">
        <f t="shared" si="89"/>
        <v>0</v>
      </c>
      <c r="L249" s="365">
        <f t="shared" si="89"/>
        <v>0</v>
      </c>
      <c r="M249" s="3"/>
      <c r="N249" s="3"/>
      <c r="O249" s="3"/>
      <c r="P249" s="3"/>
      <c r="Q249" s="3"/>
    </row>
    <row r="250" spans="1:17" ht="14.25" hidden="1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373">
        <f>SUM(I251:I252)</f>
        <v>0</v>
      </c>
      <c r="J250" s="373">
        <f t="shared" ref="J250:L250" si="90">SUM(J251:J252)</f>
        <v>0</v>
      </c>
      <c r="K250" s="373">
        <f t="shared" si="90"/>
        <v>0</v>
      </c>
      <c r="L250" s="373">
        <f t="shared" si="90"/>
        <v>0</v>
      </c>
      <c r="M250" s="3"/>
      <c r="N250" s="3"/>
      <c r="O250" s="3"/>
      <c r="P250" s="3"/>
      <c r="Q250" s="3"/>
    </row>
    <row r="251" spans="1:17" ht="25.5" hidden="1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369"/>
      <c r="J251" s="369"/>
      <c r="K251" s="369"/>
      <c r="L251" s="369"/>
      <c r="M251" s="3"/>
      <c r="N251" s="3"/>
      <c r="O251" s="3"/>
      <c r="P251" s="3"/>
      <c r="Q251" s="3"/>
    </row>
    <row r="252" spans="1:17" ht="18.75" hidden="1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369"/>
      <c r="J252" s="369"/>
      <c r="K252" s="369"/>
      <c r="L252" s="369"/>
      <c r="M252" s="3"/>
      <c r="N252" s="3"/>
      <c r="O252" s="3"/>
      <c r="P252" s="3"/>
      <c r="Q252" s="3"/>
    </row>
    <row r="253" spans="1:17" hidden="1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365">
        <f>I254</f>
        <v>0</v>
      </c>
      <c r="J253" s="365">
        <f t="shared" ref="J253:P254" si="91">J254</f>
        <v>0</v>
      </c>
      <c r="K253" s="365">
        <f t="shared" si="91"/>
        <v>0</v>
      </c>
      <c r="L253" s="365">
        <f t="shared" si="91"/>
        <v>0</v>
      </c>
      <c r="M253" s="127">
        <f t="shared" si="91"/>
        <v>0</v>
      </c>
      <c r="N253" s="127">
        <f t="shared" si="91"/>
        <v>0</v>
      </c>
      <c r="O253" s="127">
        <f t="shared" si="91"/>
        <v>0</v>
      </c>
      <c r="P253" s="127">
        <f t="shared" si="91"/>
        <v>0</v>
      </c>
      <c r="Q253" s="3"/>
    </row>
    <row r="254" spans="1:17" ht="16.5" hidden="1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366">
        <f>I255</f>
        <v>0</v>
      </c>
      <c r="J254" s="366">
        <f t="shared" si="91"/>
        <v>0</v>
      </c>
      <c r="K254" s="366">
        <f t="shared" si="91"/>
        <v>0</v>
      </c>
      <c r="L254" s="366">
        <f t="shared" si="91"/>
        <v>0</v>
      </c>
      <c r="M254" s="129">
        <f t="shared" si="91"/>
        <v>0</v>
      </c>
      <c r="N254" s="129">
        <f t="shared" si="91"/>
        <v>0</v>
      </c>
      <c r="O254" s="129">
        <f t="shared" si="91"/>
        <v>0</v>
      </c>
      <c r="P254" s="129">
        <f t="shared" si="91"/>
        <v>0</v>
      </c>
      <c r="Q254" s="3"/>
    </row>
    <row r="255" spans="1:17" hidden="1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390"/>
      <c r="J255" s="390"/>
      <c r="K255" s="390"/>
      <c r="L255" s="390"/>
      <c r="M255" s="3"/>
      <c r="N255" s="3"/>
      <c r="O255" s="3"/>
      <c r="P255" s="3"/>
      <c r="Q255" s="3"/>
    </row>
    <row r="256" spans="1:17" hidden="1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365">
        <f>I257</f>
        <v>0</v>
      </c>
      <c r="J256" s="365">
        <f t="shared" ref="J256:L257" si="92">J257</f>
        <v>0</v>
      </c>
      <c r="K256" s="365">
        <f t="shared" si="92"/>
        <v>0</v>
      </c>
      <c r="L256" s="365">
        <f t="shared" si="92"/>
        <v>0</v>
      </c>
      <c r="M256" s="3"/>
      <c r="N256" s="3"/>
      <c r="O256" s="3"/>
      <c r="P256" s="3"/>
      <c r="Q256" s="3"/>
    </row>
    <row r="257" spans="1:17" hidden="1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365">
        <f>I258</f>
        <v>0</v>
      </c>
      <c r="J257" s="365">
        <f t="shared" si="92"/>
        <v>0</v>
      </c>
      <c r="K257" s="365">
        <f t="shared" si="92"/>
        <v>0</v>
      </c>
      <c r="L257" s="365">
        <f t="shared" si="92"/>
        <v>0</v>
      </c>
      <c r="M257" s="3"/>
      <c r="N257" s="3"/>
      <c r="O257" s="3"/>
      <c r="P257" s="3"/>
      <c r="Q257" s="3"/>
    </row>
    <row r="258" spans="1:17" ht="15.75" hidden="1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6" t="s">
        <v>128</v>
      </c>
      <c r="H258" s="195">
        <v>229</v>
      </c>
      <c r="I258" s="390"/>
      <c r="J258" s="390"/>
      <c r="K258" s="390"/>
      <c r="L258" s="390"/>
      <c r="M258" s="3"/>
      <c r="N258" s="3"/>
      <c r="O258" s="3"/>
      <c r="P258" s="3"/>
      <c r="Q258" s="3"/>
    </row>
    <row r="259" spans="1:17" ht="13.5" hidden="1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365">
        <f>I260</f>
        <v>0</v>
      </c>
      <c r="J259" s="365">
        <f t="shared" ref="J259:L259" si="93">J260</f>
        <v>0</v>
      </c>
      <c r="K259" s="365">
        <f t="shared" si="93"/>
        <v>0</v>
      </c>
      <c r="L259" s="365">
        <f t="shared" si="93"/>
        <v>0</v>
      </c>
      <c r="M259" s="3"/>
      <c r="N259" s="3"/>
      <c r="O259" s="3"/>
      <c r="P259" s="3"/>
      <c r="Q259" s="3"/>
    </row>
    <row r="260" spans="1:17" hidden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365">
        <f>I261+I262</f>
        <v>0</v>
      </c>
      <c r="J260" s="365">
        <f t="shared" ref="J260:L260" si="94">J261+J262</f>
        <v>0</v>
      </c>
      <c r="K260" s="365">
        <f t="shared" si="94"/>
        <v>0</v>
      </c>
      <c r="L260" s="365">
        <f t="shared" si="94"/>
        <v>0</v>
      </c>
      <c r="M260" s="3"/>
      <c r="N260" s="3"/>
      <c r="O260" s="3"/>
      <c r="P260" s="3"/>
      <c r="Q260" s="3"/>
    </row>
    <row r="261" spans="1:17" ht="27" hidden="1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368"/>
      <c r="J261" s="369"/>
      <c r="K261" s="369"/>
      <c r="L261" s="369"/>
      <c r="M261" s="3"/>
      <c r="N261" s="3"/>
      <c r="O261" s="3"/>
      <c r="P261" s="3"/>
      <c r="Q261" s="3"/>
    </row>
    <row r="262" spans="1:17" ht="24.75" hidden="1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369"/>
      <c r="J262" s="369"/>
      <c r="K262" s="369"/>
      <c r="L262" s="369"/>
      <c r="M262" s="3"/>
      <c r="N262" s="3"/>
      <c r="O262" s="3"/>
      <c r="P262" s="3"/>
      <c r="Q262" s="3"/>
    </row>
    <row r="263" spans="1:17" ht="38.25" hidden="1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692</v>
      </c>
      <c r="H263" s="195">
        <v>234</v>
      </c>
      <c r="I263" s="365">
        <f>SUM(I264+I273+I277+I281+I285+I288+I291)</f>
        <v>0</v>
      </c>
      <c r="J263" s="365">
        <f t="shared" ref="J263:L263" si="95">SUM(J264+J273+J277+J281+J285+J288+J291)</f>
        <v>0</v>
      </c>
      <c r="K263" s="365">
        <f t="shared" si="95"/>
        <v>0</v>
      </c>
      <c r="L263" s="365">
        <f t="shared" si="95"/>
        <v>0</v>
      </c>
      <c r="M263" s="3"/>
      <c r="N263" s="3"/>
      <c r="O263" s="3"/>
      <c r="P263" s="3"/>
      <c r="Q263" s="3"/>
    </row>
    <row r="264" spans="1:17" hidden="1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365">
        <f>I265</f>
        <v>0</v>
      </c>
      <c r="J264" s="365">
        <f t="shared" ref="J264:L264" si="96">J265</f>
        <v>0</v>
      </c>
      <c r="K264" s="365">
        <f t="shared" si="96"/>
        <v>0</v>
      </c>
      <c r="L264" s="365">
        <f t="shared" si="96"/>
        <v>0</v>
      </c>
      <c r="M264" s="3"/>
      <c r="N264" s="3"/>
      <c r="O264" s="3"/>
      <c r="P264" s="3"/>
      <c r="Q264" s="3"/>
    </row>
    <row r="265" spans="1:17" hidden="1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365">
        <f>SUM(I266)</f>
        <v>0</v>
      </c>
      <c r="J265" s="365">
        <f t="shared" ref="J265:L265" si="97">SUM(J266)</f>
        <v>0</v>
      </c>
      <c r="K265" s="365">
        <f t="shared" si="97"/>
        <v>0</v>
      </c>
      <c r="L265" s="365">
        <f t="shared" si="97"/>
        <v>0</v>
      </c>
      <c r="M265" s="3"/>
      <c r="N265" s="3"/>
      <c r="O265" s="3"/>
      <c r="P265" s="3"/>
      <c r="Q265" s="3"/>
    </row>
    <row r="266" spans="1:17" hidden="1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369"/>
      <c r="J266" s="369"/>
      <c r="K266" s="369"/>
      <c r="L266" s="369"/>
      <c r="M266" s="3"/>
      <c r="N266" s="3"/>
      <c r="O266" s="3"/>
      <c r="P266" s="3"/>
      <c r="Q266" s="3"/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/>
      <c r="G267" s="224" t="s">
        <v>297</v>
      </c>
      <c r="H267" s="195">
        <v>238</v>
      </c>
      <c r="I267" s="365">
        <f>SUM(I268:I269)</f>
        <v>0</v>
      </c>
      <c r="J267" s="365">
        <f t="shared" ref="J267:P267" si="98">SUM(J268:J269)</f>
        <v>0</v>
      </c>
      <c r="K267" s="365">
        <f t="shared" si="98"/>
        <v>0</v>
      </c>
      <c r="L267" s="365">
        <f t="shared" si="98"/>
        <v>0</v>
      </c>
      <c r="M267" s="127">
        <f t="shared" si="98"/>
        <v>0</v>
      </c>
      <c r="N267" s="127">
        <f t="shared" si="98"/>
        <v>0</v>
      </c>
      <c r="O267" s="127">
        <f t="shared" si="98"/>
        <v>0</v>
      </c>
      <c r="P267" s="127">
        <f t="shared" si="98"/>
        <v>0</v>
      </c>
      <c r="Q267" s="3"/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1</v>
      </c>
      <c r="G268" s="224" t="s">
        <v>274</v>
      </c>
      <c r="H268" s="195">
        <v>239</v>
      </c>
      <c r="I268" s="369"/>
      <c r="J268" s="368"/>
      <c r="K268" s="369"/>
      <c r="L268" s="369"/>
      <c r="M268" s="3"/>
      <c r="N268" s="3"/>
      <c r="O268" s="3"/>
      <c r="P268" s="3"/>
      <c r="Q268" s="3"/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3">
        <v>2</v>
      </c>
      <c r="G269" s="224" t="s">
        <v>275</v>
      </c>
      <c r="H269" s="195">
        <v>240</v>
      </c>
      <c r="I269" s="369"/>
      <c r="J269" s="368"/>
      <c r="K269" s="369"/>
      <c r="L269" s="369"/>
      <c r="M269" s="3"/>
      <c r="N269" s="3"/>
      <c r="O269" s="3"/>
      <c r="P269" s="3"/>
      <c r="Q269" s="3"/>
    </row>
    <row r="270" spans="1:17" ht="15" hidden="1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/>
      <c r="G270" s="224" t="s">
        <v>278</v>
      </c>
      <c r="H270" s="195">
        <v>241</v>
      </c>
      <c r="I270" s="365">
        <f>SUM(I271:I272)</f>
        <v>0</v>
      </c>
      <c r="J270" s="365">
        <f t="shared" ref="J270:P270" si="99">SUM(J271:J272)</f>
        <v>0</v>
      </c>
      <c r="K270" s="365">
        <f t="shared" si="99"/>
        <v>0</v>
      </c>
      <c r="L270" s="365">
        <f t="shared" si="99"/>
        <v>0</v>
      </c>
      <c r="M270" s="127">
        <f t="shared" si="99"/>
        <v>0</v>
      </c>
      <c r="N270" s="127">
        <f t="shared" si="99"/>
        <v>0</v>
      </c>
      <c r="O270" s="127">
        <f t="shared" si="99"/>
        <v>0</v>
      </c>
      <c r="P270" s="127">
        <f t="shared" si="99"/>
        <v>0</v>
      </c>
      <c r="Q270" s="3"/>
    </row>
    <row r="271" spans="1:17" ht="15" hidden="1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1</v>
      </c>
      <c r="G271" s="224" t="s">
        <v>276</v>
      </c>
      <c r="H271" s="195">
        <v>242</v>
      </c>
      <c r="I271" s="369"/>
      <c r="J271" s="368"/>
      <c r="K271" s="369"/>
      <c r="L271" s="369"/>
      <c r="M271" s="3"/>
      <c r="N271" s="3"/>
      <c r="O271" s="3"/>
      <c r="P271" s="3"/>
      <c r="Q271" s="3"/>
    </row>
    <row r="272" spans="1:17" ht="15" hidden="1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3">
        <v>2</v>
      </c>
      <c r="G272" s="224" t="s">
        <v>298</v>
      </c>
      <c r="H272" s="195">
        <v>243</v>
      </c>
      <c r="I272" s="369"/>
      <c r="J272" s="368"/>
      <c r="K272" s="369"/>
      <c r="L272" s="369"/>
      <c r="M272" s="3"/>
      <c r="N272" s="3"/>
      <c r="O272" s="3"/>
      <c r="P272" s="3"/>
      <c r="Q272" s="3"/>
    </row>
    <row r="273" spans="1:17" ht="25.5" hidden="1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365">
        <f>I274</f>
        <v>0</v>
      </c>
      <c r="J273" s="365">
        <f t="shared" ref="J273:P273" si="100">J274</f>
        <v>0</v>
      </c>
      <c r="K273" s="365">
        <f t="shared" si="100"/>
        <v>0</v>
      </c>
      <c r="L273" s="365">
        <f t="shared" si="100"/>
        <v>0</v>
      </c>
      <c r="M273" s="127">
        <f t="shared" si="100"/>
        <v>0</v>
      </c>
      <c r="N273" s="127">
        <f t="shared" si="100"/>
        <v>0</v>
      </c>
      <c r="O273" s="127">
        <f t="shared" si="100"/>
        <v>0</v>
      </c>
      <c r="P273" s="127">
        <f t="shared" si="100"/>
        <v>0</v>
      </c>
      <c r="Q273" s="3"/>
    </row>
    <row r="274" spans="1:17" ht="20.25" hidden="1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373">
        <f>SUM(I275:I276)</f>
        <v>0</v>
      </c>
      <c r="J274" s="373">
        <f t="shared" ref="J274:P274" si="101">SUM(J275:J276)</f>
        <v>0</v>
      </c>
      <c r="K274" s="373">
        <f t="shared" si="101"/>
        <v>0</v>
      </c>
      <c r="L274" s="373">
        <f t="shared" si="101"/>
        <v>0</v>
      </c>
      <c r="M274" s="123">
        <f t="shared" si="101"/>
        <v>0</v>
      </c>
      <c r="N274" s="123">
        <f t="shared" si="101"/>
        <v>0</v>
      </c>
      <c r="O274" s="123">
        <f t="shared" si="101"/>
        <v>0</v>
      </c>
      <c r="P274" s="123">
        <f t="shared" si="101"/>
        <v>0</v>
      </c>
      <c r="Q274" s="3"/>
    </row>
    <row r="275" spans="1:17" ht="25.5" hidden="1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369"/>
      <c r="J275" s="369"/>
      <c r="K275" s="369"/>
      <c r="L275" s="369"/>
      <c r="M275" s="3"/>
      <c r="N275" s="3"/>
      <c r="O275" s="3"/>
      <c r="P275" s="3"/>
      <c r="Q275" s="3"/>
    </row>
    <row r="276" spans="1:17" ht="25.5" hidden="1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369"/>
      <c r="J276" s="369"/>
      <c r="K276" s="369"/>
      <c r="L276" s="369"/>
      <c r="M276" s="3"/>
      <c r="N276" s="3"/>
      <c r="O276" s="3"/>
      <c r="P276" s="3"/>
      <c r="Q276" s="3"/>
    </row>
    <row r="277" spans="1:17" ht="25.5" hidden="1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365">
        <f>I278</f>
        <v>0</v>
      </c>
      <c r="J277" s="365">
        <f t="shared" ref="J277:L277" si="102">J278</f>
        <v>0</v>
      </c>
      <c r="K277" s="365">
        <f t="shared" si="102"/>
        <v>0</v>
      </c>
      <c r="L277" s="365">
        <f t="shared" si="102"/>
        <v>0</v>
      </c>
      <c r="M277" s="3"/>
      <c r="N277" s="3"/>
      <c r="O277" s="3"/>
      <c r="P277" s="3"/>
      <c r="Q277" s="3"/>
    </row>
    <row r="278" spans="1:17" ht="30" hidden="1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365">
        <f>I279+I280</f>
        <v>0</v>
      </c>
      <c r="J278" s="365">
        <f t="shared" ref="J278:L278" si="103">J279+J280</f>
        <v>0</v>
      </c>
      <c r="K278" s="365">
        <f t="shared" si="103"/>
        <v>0</v>
      </c>
      <c r="L278" s="365">
        <f t="shared" si="103"/>
        <v>0</v>
      </c>
      <c r="M278" s="3"/>
      <c r="N278" s="3"/>
      <c r="O278" s="3"/>
      <c r="P278" s="3"/>
      <c r="Q278" s="3"/>
    </row>
    <row r="279" spans="1:17" ht="31.5" hidden="1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369"/>
      <c r="J279" s="369"/>
      <c r="K279" s="369"/>
      <c r="L279" s="369"/>
      <c r="M279" s="3"/>
      <c r="N279" s="3"/>
      <c r="O279" s="3"/>
      <c r="P279" s="3"/>
      <c r="Q279" s="3"/>
    </row>
    <row r="280" spans="1:17" ht="25.5" hidden="1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369"/>
      <c r="J280" s="369"/>
      <c r="K280" s="369"/>
      <c r="L280" s="369"/>
      <c r="M280" s="3"/>
      <c r="N280" s="3"/>
      <c r="O280" s="3"/>
      <c r="P280" s="3"/>
      <c r="Q280" s="3"/>
    </row>
    <row r="281" spans="1:17" ht="22.5" hidden="1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365">
        <f>I282</f>
        <v>0</v>
      </c>
      <c r="J281" s="365">
        <f t="shared" ref="J281:P281" si="104">J282</f>
        <v>0</v>
      </c>
      <c r="K281" s="365">
        <f t="shared" si="104"/>
        <v>0</v>
      </c>
      <c r="L281" s="365">
        <f t="shared" si="104"/>
        <v>0</v>
      </c>
      <c r="M281" s="127">
        <f t="shared" si="104"/>
        <v>0</v>
      </c>
      <c r="N281" s="127">
        <f t="shared" si="104"/>
        <v>0</v>
      </c>
      <c r="O281" s="127">
        <f t="shared" si="104"/>
        <v>0</v>
      </c>
      <c r="P281" s="127">
        <f t="shared" si="104"/>
        <v>0</v>
      </c>
      <c r="Q281" s="3"/>
    </row>
    <row r="282" spans="1:17" hidden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365">
        <f>SUM(I283:I284)</f>
        <v>0</v>
      </c>
      <c r="J282" s="365">
        <f t="shared" ref="J282:P282" si="105">SUM(J283:J284)</f>
        <v>0</v>
      </c>
      <c r="K282" s="365">
        <f t="shared" si="105"/>
        <v>0</v>
      </c>
      <c r="L282" s="365">
        <f t="shared" si="105"/>
        <v>0</v>
      </c>
      <c r="M282" s="127">
        <f t="shared" si="105"/>
        <v>0</v>
      </c>
      <c r="N282" s="127">
        <f t="shared" si="105"/>
        <v>0</v>
      </c>
      <c r="O282" s="127">
        <f t="shared" si="105"/>
        <v>0</v>
      </c>
      <c r="P282" s="127">
        <f t="shared" si="105"/>
        <v>0</v>
      </c>
      <c r="Q282" s="3"/>
    </row>
    <row r="283" spans="1:17" ht="30.75" hidden="1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369"/>
      <c r="J283" s="369"/>
      <c r="K283" s="369"/>
      <c r="L283" s="369"/>
      <c r="M283" s="3"/>
      <c r="N283" s="3"/>
      <c r="O283" s="3"/>
      <c r="P283" s="3"/>
      <c r="Q283" s="3"/>
    </row>
    <row r="284" spans="1:17" ht="27.75" hidden="1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369"/>
      <c r="J284" s="369"/>
      <c r="K284" s="369"/>
      <c r="L284" s="369"/>
      <c r="M284" s="3"/>
      <c r="N284" s="3"/>
      <c r="O284" s="3"/>
      <c r="P284" s="3"/>
      <c r="Q284" s="3"/>
    </row>
    <row r="285" spans="1:17" ht="14.25" hidden="1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365">
        <f>I286</f>
        <v>0</v>
      </c>
      <c r="J285" s="365">
        <f t="shared" ref="J285:P286" si="106">J286</f>
        <v>0</v>
      </c>
      <c r="K285" s="365">
        <f t="shared" si="106"/>
        <v>0</v>
      </c>
      <c r="L285" s="365">
        <f t="shared" si="106"/>
        <v>0</v>
      </c>
      <c r="M285" s="127">
        <f t="shared" si="106"/>
        <v>0</v>
      </c>
      <c r="N285" s="127">
        <f t="shared" si="106"/>
        <v>0</v>
      </c>
      <c r="O285" s="127">
        <f t="shared" si="106"/>
        <v>0</v>
      </c>
      <c r="P285" s="127">
        <f t="shared" si="106"/>
        <v>0</v>
      </c>
      <c r="Q285" s="3"/>
    </row>
    <row r="286" spans="1:17" ht="15.75" hidden="1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365">
        <f>I287</f>
        <v>0</v>
      </c>
      <c r="J286" s="365">
        <f t="shared" si="106"/>
        <v>0</v>
      </c>
      <c r="K286" s="365">
        <f t="shared" si="106"/>
        <v>0</v>
      </c>
      <c r="L286" s="365">
        <f t="shared" si="106"/>
        <v>0</v>
      </c>
      <c r="M286" s="127">
        <f t="shared" si="106"/>
        <v>0</v>
      </c>
      <c r="N286" s="127">
        <f t="shared" si="106"/>
        <v>0</v>
      </c>
      <c r="O286" s="127">
        <f t="shared" si="106"/>
        <v>0</v>
      </c>
      <c r="P286" s="127">
        <f t="shared" si="106"/>
        <v>0</v>
      </c>
      <c r="Q286" s="3"/>
    </row>
    <row r="287" spans="1:17" ht="15.75" hidden="1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369"/>
      <c r="J287" s="369"/>
      <c r="K287" s="369"/>
      <c r="L287" s="369"/>
      <c r="M287" s="3"/>
      <c r="N287" s="3"/>
      <c r="O287" s="3"/>
      <c r="P287" s="3"/>
      <c r="Q287" s="3"/>
    </row>
    <row r="288" spans="1:17" ht="14.25" hidden="1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365">
        <f>I289</f>
        <v>0</v>
      </c>
      <c r="J288" s="365">
        <f t="shared" ref="J288:L289" si="107">J289</f>
        <v>0</v>
      </c>
      <c r="K288" s="365">
        <f t="shared" si="107"/>
        <v>0</v>
      </c>
      <c r="L288" s="365">
        <f t="shared" si="107"/>
        <v>0</v>
      </c>
      <c r="M288" s="3"/>
      <c r="N288" s="3"/>
      <c r="O288" s="3"/>
      <c r="P288" s="3"/>
      <c r="Q288" s="3"/>
    </row>
    <row r="289" spans="1:17" ht="15" hidden="1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365">
        <f>I290</f>
        <v>0</v>
      </c>
      <c r="J289" s="365">
        <f t="shared" si="107"/>
        <v>0</v>
      </c>
      <c r="K289" s="365">
        <f t="shared" si="107"/>
        <v>0</v>
      </c>
      <c r="L289" s="365">
        <f t="shared" si="107"/>
        <v>0</v>
      </c>
      <c r="M289" s="3"/>
      <c r="N289" s="3"/>
      <c r="O289" s="3"/>
      <c r="P289" s="3"/>
      <c r="Q289" s="3"/>
    </row>
    <row r="290" spans="1:17" ht="15" hidden="1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369"/>
      <c r="J290" s="369"/>
      <c r="K290" s="369"/>
      <c r="L290" s="369"/>
      <c r="M290" s="3"/>
      <c r="N290" s="3"/>
      <c r="O290" s="3"/>
      <c r="P290" s="3"/>
      <c r="Q290" s="3"/>
    </row>
    <row r="291" spans="1:17" ht="14.25" hidden="1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365">
        <f>I292</f>
        <v>0</v>
      </c>
      <c r="J291" s="365">
        <f t="shared" ref="J291:L291" si="108">J292</f>
        <v>0</v>
      </c>
      <c r="K291" s="365">
        <f t="shared" si="108"/>
        <v>0</v>
      </c>
      <c r="L291" s="365">
        <f t="shared" si="108"/>
        <v>0</v>
      </c>
      <c r="M291" s="3"/>
      <c r="N291" s="3"/>
      <c r="O291" s="3"/>
      <c r="P291" s="3"/>
      <c r="Q291" s="3"/>
    </row>
    <row r="292" spans="1:17" ht="15" hidden="1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365">
        <f>I293+I294</f>
        <v>0</v>
      </c>
      <c r="J292" s="365">
        <f t="shared" ref="J292:L292" si="109">J293+J294</f>
        <v>0</v>
      </c>
      <c r="K292" s="365">
        <f t="shared" si="109"/>
        <v>0</v>
      </c>
      <c r="L292" s="365">
        <f t="shared" si="109"/>
        <v>0</v>
      </c>
      <c r="M292" s="3"/>
      <c r="N292" s="3"/>
      <c r="O292" s="3"/>
      <c r="P292" s="3"/>
      <c r="Q292" s="3"/>
    </row>
    <row r="293" spans="1:17" ht="27.75" hidden="1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369"/>
      <c r="J293" s="369"/>
      <c r="K293" s="369"/>
      <c r="L293" s="369"/>
      <c r="M293" s="3"/>
      <c r="N293" s="3"/>
      <c r="O293" s="3"/>
      <c r="P293" s="3"/>
      <c r="Q293" s="3"/>
    </row>
    <row r="294" spans="1:17" ht="25.5" hidden="1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369"/>
      <c r="J294" s="369"/>
      <c r="K294" s="369"/>
      <c r="L294" s="369"/>
      <c r="M294" s="3"/>
      <c r="N294" s="3"/>
      <c r="O294" s="3"/>
      <c r="P294" s="3"/>
      <c r="Q294" s="3"/>
    </row>
    <row r="295" spans="1:17" ht="30" hidden="1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364">
        <f>SUM(I296+I328)</f>
        <v>0</v>
      </c>
      <c r="J295" s="364">
        <f t="shared" ref="J295:P295" si="110">SUM(J296+J328)</f>
        <v>0</v>
      </c>
      <c r="K295" s="364">
        <f t="shared" si="110"/>
        <v>0</v>
      </c>
      <c r="L295" s="364">
        <f t="shared" si="110"/>
        <v>0</v>
      </c>
      <c r="M295" s="110">
        <f t="shared" si="110"/>
        <v>0</v>
      </c>
      <c r="N295" s="110">
        <f t="shared" si="110"/>
        <v>0</v>
      </c>
      <c r="O295" s="110">
        <f t="shared" si="110"/>
        <v>0</v>
      </c>
      <c r="P295" s="110">
        <f t="shared" si="110"/>
        <v>0</v>
      </c>
      <c r="Q295" s="3"/>
    </row>
    <row r="296" spans="1:17" ht="40.5" hidden="1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694</v>
      </c>
      <c r="H296" s="195">
        <v>267</v>
      </c>
      <c r="I296" s="365">
        <f>SUM(I297+I306+I310+I314+I318+I321+I324)</f>
        <v>0</v>
      </c>
      <c r="J296" s="365">
        <f t="shared" ref="J296:P296" si="111">SUM(J297+J306+J310+J314+J318+J321+J324)</f>
        <v>0</v>
      </c>
      <c r="K296" s="365">
        <f t="shared" si="111"/>
        <v>0</v>
      </c>
      <c r="L296" s="365">
        <f t="shared" si="111"/>
        <v>0</v>
      </c>
      <c r="M296" s="127">
        <f t="shared" si="111"/>
        <v>0</v>
      </c>
      <c r="N296" s="127">
        <f t="shared" si="111"/>
        <v>0</v>
      </c>
      <c r="O296" s="127">
        <f t="shared" si="111"/>
        <v>0</v>
      </c>
      <c r="P296" s="127">
        <f t="shared" si="111"/>
        <v>0</v>
      </c>
      <c r="Q296" s="3"/>
    </row>
    <row r="297" spans="1:17" ht="15" hidden="1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365">
        <f>SUM(I298+I300+I303)</f>
        <v>0</v>
      </c>
      <c r="J297" s="365">
        <f t="shared" ref="J297:P297" si="112">SUM(J298+J300+J303)</f>
        <v>0</v>
      </c>
      <c r="K297" s="365">
        <f t="shared" si="112"/>
        <v>0</v>
      </c>
      <c r="L297" s="365">
        <f t="shared" si="112"/>
        <v>0</v>
      </c>
      <c r="M297" s="127">
        <f t="shared" si="112"/>
        <v>0</v>
      </c>
      <c r="N297" s="127">
        <f t="shared" si="112"/>
        <v>0</v>
      </c>
      <c r="O297" s="127">
        <f t="shared" si="112"/>
        <v>0</v>
      </c>
      <c r="P297" s="127">
        <f t="shared" si="112"/>
        <v>0</v>
      </c>
      <c r="Q297" s="3"/>
    </row>
    <row r="298" spans="1:17" ht="12.75" hidden="1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365">
        <f>SUM(I299:I299)</f>
        <v>0</v>
      </c>
      <c r="J298" s="365">
        <f t="shared" ref="J298:P298" si="113">SUM(J299:J299)</f>
        <v>0</v>
      </c>
      <c r="K298" s="365">
        <f t="shared" si="113"/>
        <v>0</v>
      </c>
      <c r="L298" s="365">
        <f t="shared" si="113"/>
        <v>0</v>
      </c>
      <c r="M298" s="127">
        <f t="shared" si="113"/>
        <v>0</v>
      </c>
      <c r="N298" s="127">
        <f t="shared" si="113"/>
        <v>0</v>
      </c>
      <c r="O298" s="127">
        <f t="shared" si="113"/>
        <v>0</v>
      </c>
      <c r="P298" s="127">
        <f t="shared" si="113"/>
        <v>0</v>
      </c>
      <c r="Q298" s="3"/>
    </row>
    <row r="299" spans="1:17" ht="15" hidden="1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369"/>
      <c r="J299" s="369"/>
      <c r="K299" s="369"/>
      <c r="L299" s="369"/>
      <c r="M299" s="3"/>
      <c r="N299" s="3"/>
      <c r="O299" s="3"/>
      <c r="P299" s="3"/>
      <c r="Q299" s="3"/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/>
      <c r="G300" s="224" t="s">
        <v>297</v>
      </c>
      <c r="H300" s="195">
        <v>271</v>
      </c>
      <c r="I300" s="364">
        <f>SUM(I301:I302)</f>
        <v>0</v>
      </c>
      <c r="J300" s="364">
        <f t="shared" ref="J300:L300" si="114">SUM(J301:J302)</f>
        <v>0</v>
      </c>
      <c r="K300" s="364">
        <f t="shared" si="114"/>
        <v>0</v>
      </c>
      <c r="L300" s="364">
        <f t="shared" si="114"/>
        <v>0</v>
      </c>
      <c r="M300" s="3"/>
      <c r="N300" s="3"/>
      <c r="O300" s="3"/>
      <c r="P300" s="3"/>
      <c r="Q300" s="3"/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1</v>
      </c>
      <c r="G301" s="224" t="s">
        <v>274</v>
      </c>
      <c r="H301" s="195">
        <v>272</v>
      </c>
      <c r="I301" s="369"/>
      <c r="J301" s="369"/>
      <c r="K301" s="369"/>
      <c r="L301" s="369"/>
      <c r="M301" s="3"/>
      <c r="N301" s="3"/>
      <c r="O301" s="3"/>
      <c r="P301" s="3"/>
      <c r="Q301" s="3"/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3">
        <v>2</v>
      </c>
      <c r="G302" s="224" t="s">
        <v>275</v>
      </c>
      <c r="H302" s="195">
        <v>273</v>
      </c>
      <c r="I302" s="369"/>
      <c r="J302" s="369"/>
      <c r="K302" s="369"/>
      <c r="L302" s="369"/>
      <c r="M302" s="3"/>
      <c r="N302" s="3"/>
      <c r="O302" s="3"/>
      <c r="P302" s="3"/>
      <c r="Q302" s="3"/>
    </row>
    <row r="303" spans="1:17" ht="14.25" hidden="1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/>
      <c r="G303" s="224" t="s">
        <v>278</v>
      </c>
      <c r="H303" s="195">
        <v>274</v>
      </c>
      <c r="I303" s="364">
        <f>SUM(I304:I305)</f>
        <v>0</v>
      </c>
      <c r="J303" s="364">
        <f t="shared" ref="J303:L303" si="115">SUM(J304:J305)</f>
        <v>0</v>
      </c>
      <c r="K303" s="364">
        <f t="shared" si="115"/>
        <v>0</v>
      </c>
      <c r="L303" s="364">
        <f t="shared" si="115"/>
        <v>0</v>
      </c>
      <c r="M303" s="3"/>
      <c r="N303" s="3"/>
      <c r="O303" s="3"/>
      <c r="P303" s="3"/>
      <c r="Q303" s="3"/>
    </row>
    <row r="304" spans="1:17" ht="14.25" hidden="1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1</v>
      </c>
      <c r="G304" s="224" t="s">
        <v>315</v>
      </c>
      <c r="H304" s="195">
        <v>275</v>
      </c>
      <c r="I304" s="369"/>
      <c r="J304" s="369"/>
      <c r="K304" s="369"/>
      <c r="L304" s="369"/>
      <c r="M304" s="3"/>
      <c r="N304" s="3"/>
      <c r="O304" s="3"/>
      <c r="P304" s="3"/>
      <c r="Q304" s="3"/>
    </row>
    <row r="305" spans="1:17" ht="14.25" hidden="1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3">
        <v>2</v>
      </c>
      <c r="G305" s="224" t="s">
        <v>298</v>
      </c>
      <c r="H305" s="195">
        <v>276</v>
      </c>
      <c r="I305" s="369"/>
      <c r="J305" s="369"/>
      <c r="K305" s="369"/>
      <c r="L305" s="369"/>
      <c r="M305" s="3"/>
      <c r="N305" s="3"/>
      <c r="O305" s="3"/>
      <c r="P305" s="3"/>
      <c r="Q305" s="3"/>
    </row>
    <row r="306" spans="1:17" hidden="1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365">
        <f>I307</f>
        <v>0</v>
      </c>
      <c r="J306" s="365">
        <f t="shared" ref="J306:L306" si="116">J307</f>
        <v>0</v>
      </c>
      <c r="K306" s="365">
        <f t="shared" si="116"/>
        <v>0</v>
      </c>
      <c r="L306" s="365">
        <f t="shared" si="116"/>
        <v>0</v>
      </c>
      <c r="M306" s="3"/>
      <c r="N306" s="3"/>
      <c r="O306" s="3"/>
      <c r="P306" s="3"/>
      <c r="Q306" s="3"/>
    </row>
    <row r="307" spans="1:17" ht="15" hidden="1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373">
        <f>SUM(I308:I309)</f>
        <v>0</v>
      </c>
      <c r="J307" s="373">
        <f t="shared" ref="J307:L307" si="117">SUM(J308:J309)</f>
        <v>0</v>
      </c>
      <c r="K307" s="373">
        <f t="shared" si="117"/>
        <v>0</v>
      </c>
      <c r="L307" s="373">
        <f t="shared" si="117"/>
        <v>0</v>
      </c>
      <c r="M307" s="3"/>
      <c r="N307" s="3"/>
      <c r="O307" s="3"/>
      <c r="P307" s="3"/>
      <c r="Q307" s="3"/>
    </row>
    <row r="308" spans="1:17" ht="15" hidden="1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369"/>
      <c r="J308" s="369"/>
      <c r="K308" s="369"/>
      <c r="L308" s="369"/>
      <c r="M308" s="3"/>
      <c r="N308" s="3"/>
      <c r="O308" s="3"/>
      <c r="P308" s="3"/>
      <c r="Q308" s="3"/>
    </row>
    <row r="309" spans="1:17" ht="12.75" hidden="1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369"/>
      <c r="J309" s="369"/>
      <c r="K309" s="369"/>
      <c r="L309" s="369"/>
      <c r="M309" s="3"/>
      <c r="N309" s="3"/>
      <c r="O309" s="3"/>
      <c r="P309" s="3"/>
      <c r="Q309" s="3"/>
    </row>
    <row r="310" spans="1:17" ht="15.75" hidden="1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365">
        <f>I311</f>
        <v>0</v>
      </c>
      <c r="J310" s="365">
        <f t="shared" ref="J310:L310" si="118">J311</f>
        <v>0</v>
      </c>
      <c r="K310" s="365">
        <f t="shared" si="118"/>
        <v>0</v>
      </c>
      <c r="L310" s="365">
        <f t="shared" si="118"/>
        <v>0</v>
      </c>
      <c r="M310" s="3"/>
      <c r="N310" s="3"/>
      <c r="O310" s="3"/>
      <c r="P310" s="3"/>
      <c r="Q310" s="3"/>
    </row>
    <row r="311" spans="1:17" ht="15.75" hidden="1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366">
        <f>I312+I313</f>
        <v>0</v>
      </c>
      <c r="J311" s="366">
        <f t="shared" ref="J311:L311" si="119">J312+J313</f>
        <v>0</v>
      </c>
      <c r="K311" s="366">
        <f t="shared" si="119"/>
        <v>0</v>
      </c>
      <c r="L311" s="366">
        <f t="shared" si="119"/>
        <v>0</v>
      </c>
      <c r="M311" s="3"/>
      <c r="N311" s="3"/>
      <c r="O311" s="3"/>
      <c r="P311" s="3"/>
      <c r="Q311" s="3"/>
    </row>
    <row r="312" spans="1:17" ht="27" hidden="1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390"/>
      <c r="J312" s="390"/>
      <c r="K312" s="390"/>
      <c r="L312" s="392"/>
      <c r="M312" s="3"/>
      <c r="N312" s="3"/>
      <c r="O312" s="3"/>
      <c r="P312" s="3"/>
      <c r="Q312" s="3"/>
    </row>
    <row r="313" spans="1:17" ht="26.25" hidden="1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369"/>
      <c r="J313" s="369"/>
      <c r="K313" s="369"/>
      <c r="L313" s="369"/>
      <c r="M313" s="3"/>
      <c r="N313" s="3"/>
      <c r="O313" s="3"/>
      <c r="P313" s="3"/>
      <c r="Q313" s="3"/>
    </row>
    <row r="314" spans="1:17" hidden="1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365">
        <f>I315</f>
        <v>0</v>
      </c>
      <c r="J314" s="365">
        <f t="shared" ref="J314:L314" si="120">J315</f>
        <v>0</v>
      </c>
      <c r="K314" s="365">
        <f t="shared" si="120"/>
        <v>0</v>
      </c>
      <c r="L314" s="365">
        <f t="shared" si="120"/>
        <v>0</v>
      </c>
      <c r="M314" s="3"/>
      <c r="N314" s="3"/>
      <c r="O314" s="3"/>
      <c r="P314" s="3"/>
      <c r="Q314" s="3"/>
    </row>
    <row r="315" spans="1:17" ht="15" hidden="1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365">
        <f>SUM(I316:I317)</f>
        <v>0</v>
      </c>
      <c r="J315" s="365">
        <f t="shared" ref="J315:L315" si="121">SUM(J316:J317)</f>
        <v>0</v>
      </c>
      <c r="K315" s="365">
        <f t="shared" si="121"/>
        <v>0</v>
      </c>
      <c r="L315" s="365">
        <f t="shared" si="121"/>
        <v>0</v>
      </c>
      <c r="M315" s="3"/>
      <c r="N315" s="3"/>
      <c r="O315" s="3"/>
      <c r="P315" s="3"/>
      <c r="Q315" s="3"/>
    </row>
    <row r="316" spans="1:17" hidden="1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368"/>
      <c r="J316" s="369"/>
      <c r="K316" s="369"/>
      <c r="L316" s="368"/>
      <c r="M316" s="3"/>
      <c r="N316" s="3"/>
      <c r="O316" s="3"/>
      <c r="P316" s="3"/>
      <c r="Q316" s="3"/>
    </row>
    <row r="317" spans="1:17" ht="14.25" hidden="1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6" t="s">
        <v>642</v>
      </c>
      <c r="H317" s="195">
        <v>288</v>
      </c>
      <c r="I317" s="369"/>
      <c r="J317" s="390"/>
      <c r="K317" s="390"/>
      <c r="L317" s="392"/>
      <c r="M317" s="3"/>
      <c r="N317" s="3"/>
      <c r="O317" s="3"/>
      <c r="P317" s="3"/>
      <c r="Q317" s="3"/>
    </row>
    <row r="318" spans="1:17" ht="15.75" hidden="1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384">
        <f>I319</f>
        <v>0</v>
      </c>
      <c r="J318" s="384">
        <f t="shared" ref="J318:L319" si="122">J319</f>
        <v>0</v>
      </c>
      <c r="K318" s="384">
        <f t="shared" si="122"/>
        <v>0</v>
      </c>
      <c r="L318" s="384">
        <f t="shared" si="122"/>
        <v>0</v>
      </c>
      <c r="M318" s="3"/>
      <c r="N318" s="3"/>
      <c r="O318" s="3"/>
      <c r="P318" s="3"/>
      <c r="Q318" s="3"/>
    </row>
    <row r="319" spans="1:17" ht="14.25" hidden="1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366">
        <f>I320</f>
        <v>0</v>
      </c>
      <c r="J319" s="366">
        <f t="shared" si="122"/>
        <v>0</v>
      </c>
      <c r="K319" s="366">
        <f t="shared" si="122"/>
        <v>0</v>
      </c>
      <c r="L319" s="366">
        <f t="shared" si="122"/>
        <v>0</v>
      </c>
      <c r="M319" s="3"/>
      <c r="N319" s="3"/>
      <c r="O319" s="3"/>
      <c r="P319" s="3"/>
      <c r="Q319" s="3"/>
    </row>
    <row r="320" spans="1:17" ht="14.25" hidden="1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369"/>
      <c r="J320" s="390"/>
      <c r="K320" s="390"/>
      <c r="L320" s="392"/>
      <c r="M320" s="3"/>
      <c r="N320" s="3"/>
      <c r="O320" s="3"/>
      <c r="P320" s="3"/>
      <c r="Q320" s="3"/>
    </row>
    <row r="321" spans="1:17" ht="14.25" hidden="1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366">
        <f>I322</f>
        <v>0</v>
      </c>
      <c r="J321" s="366">
        <f t="shared" ref="J321:L322" si="123">J322</f>
        <v>0</v>
      </c>
      <c r="K321" s="366">
        <f t="shared" si="123"/>
        <v>0</v>
      </c>
      <c r="L321" s="366">
        <f t="shared" si="123"/>
        <v>0</v>
      </c>
      <c r="M321" s="3"/>
      <c r="N321" s="3"/>
      <c r="O321" s="3"/>
      <c r="P321" s="3"/>
      <c r="Q321" s="3"/>
    </row>
    <row r="322" spans="1:17" ht="13.5" hidden="1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365">
        <f>I323</f>
        <v>0</v>
      </c>
      <c r="J322" s="365">
        <f t="shared" si="123"/>
        <v>0</v>
      </c>
      <c r="K322" s="365">
        <f t="shared" si="123"/>
        <v>0</v>
      </c>
      <c r="L322" s="365">
        <f t="shared" si="123"/>
        <v>0</v>
      </c>
      <c r="M322" s="3"/>
      <c r="N322" s="3"/>
      <c r="O322" s="3"/>
      <c r="P322" s="3"/>
      <c r="Q322" s="3"/>
    </row>
    <row r="323" spans="1:17" ht="14.25" hidden="1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390"/>
      <c r="J323" s="390"/>
      <c r="K323" s="390"/>
      <c r="L323" s="392"/>
      <c r="M323" s="3"/>
      <c r="N323" s="3"/>
      <c r="O323" s="3"/>
      <c r="P323" s="3"/>
      <c r="Q323" s="3"/>
    </row>
    <row r="324" spans="1:17" ht="15" hidden="1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365">
        <f>I325</f>
        <v>0</v>
      </c>
      <c r="J324" s="365">
        <f t="shared" ref="J324:L324" si="124">J325</f>
        <v>0</v>
      </c>
      <c r="K324" s="365">
        <f t="shared" si="124"/>
        <v>0</v>
      </c>
      <c r="L324" s="365">
        <f t="shared" si="124"/>
        <v>0</v>
      </c>
      <c r="M324" s="3"/>
      <c r="N324" s="3"/>
      <c r="O324" s="3"/>
      <c r="P324" s="3"/>
      <c r="Q324" s="3"/>
    </row>
    <row r="325" spans="1:17" ht="16.5" hidden="1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365">
        <f>I326+I327</f>
        <v>0</v>
      </c>
      <c r="J325" s="365">
        <f t="shared" ref="J325:L325" si="125">J326+J327</f>
        <v>0</v>
      </c>
      <c r="K325" s="365">
        <f t="shared" si="125"/>
        <v>0</v>
      </c>
      <c r="L325" s="365">
        <f t="shared" si="125"/>
        <v>0</v>
      </c>
      <c r="M325" s="3"/>
      <c r="N325" s="3"/>
      <c r="O325" s="3"/>
      <c r="P325" s="3"/>
      <c r="Q325" s="3"/>
    </row>
    <row r="326" spans="1:17" ht="27" hidden="1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390"/>
      <c r="J326" s="390"/>
      <c r="K326" s="390"/>
      <c r="L326" s="392"/>
      <c r="M326" s="3"/>
      <c r="N326" s="3"/>
      <c r="O326" s="3"/>
      <c r="P326" s="3"/>
      <c r="Q326" s="3"/>
    </row>
    <row r="327" spans="1:17" ht="27.75" hidden="1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369"/>
      <c r="J327" s="369"/>
      <c r="K327" s="369"/>
      <c r="L327" s="369"/>
      <c r="M327" s="3"/>
      <c r="N327" s="3"/>
      <c r="O327" s="3"/>
      <c r="P327" s="3"/>
      <c r="Q327" s="3"/>
    </row>
    <row r="328" spans="1:17" ht="38.25" hidden="1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365">
        <f>SUM(I329+I338+I342+I346+I350+I353+I356)</f>
        <v>0</v>
      </c>
      <c r="J328" s="365">
        <f t="shared" ref="J328:L328" si="126">SUM(J329+J338+J342+J346+J350+J353+J356)</f>
        <v>0</v>
      </c>
      <c r="K328" s="365">
        <f t="shared" si="126"/>
        <v>0</v>
      </c>
      <c r="L328" s="365">
        <f t="shared" si="126"/>
        <v>0</v>
      </c>
      <c r="M328" s="3"/>
      <c r="N328" s="3"/>
      <c r="O328" s="3"/>
      <c r="P328" s="3"/>
      <c r="Q328" s="3"/>
    </row>
    <row r="329" spans="1:17" ht="15" hidden="1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365">
        <f>I330</f>
        <v>0</v>
      </c>
      <c r="J329" s="365">
        <f t="shared" ref="J329:L329" si="127">J330</f>
        <v>0</v>
      </c>
      <c r="K329" s="365">
        <f t="shared" si="127"/>
        <v>0</v>
      </c>
      <c r="L329" s="365">
        <f t="shared" si="127"/>
        <v>0</v>
      </c>
      <c r="M329" s="3"/>
      <c r="N329" s="3"/>
      <c r="O329" s="3"/>
      <c r="P329" s="3"/>
      <c r="Q329" s="3"/>
    </row>
    <row r="330" spans="1:17" hidden="1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365">
        <f>SUM(I331:I331)</f>
        <v>0</v>
      </c>
      <c r="J330" s="365">
        <f t="shared" ref="J330:L330" si="128">SUM(J331:J331)</f>
        <v>0</v>
      </c>
      <c r="K330" s="365">
        <f t="shared" si="128"/>
        <v>0</v>
      </c>
      <c r="L330" s="365">
        <f t="shared" si="128"/>
        <v>0</v>
      </c>
      <c r="M330" s="349">
        <f t="shared" ref="M330:P330" si="129">SUM(M331:M331)</f>
        <v>0</v>
      </c>
      <c r="N330" s="349">
        <f t="shared" si="129"/>
        <v>0</v>
      </c>
      <c r="O330" s="349">
        <f t="shared" si="129"/>
        <v>0</v>
      </c>
      <c r="P330" s="349">
        <f t="shared" si="129"/>
        <v>0</v>
      </c>
      <c r="Q330" s="3"/>
    </row>
    <row r="331" spans="1:17" ht="13.5" hidden="1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390"/>
      <c r="J331" s="390"/>
      <c r="K331" s="390"/>
      <c r="L331" s="392"/>
      <c r="M331" s="3"/>
      <c r="N331" s="3"/>
      <c r="O331" s="3"/>
      <c r="P331" s="3"/>
      <c r="Q331" s="3"/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/>
      <c r="G332" s="226" t="s">
        <v>297</v>
      </c>
      <c r="H332" s="195">
        <v>303</v>
      </c>
      <c r="I332" s="365">
        <f>SUM(I333:I334)</f>
        <v>0</v>
      </c>
      <c r="J332" s="365">
        <f t="shared" ref="J332:L332" si="130">SUM(J333:J334)</f>
        <v>0</v>
      </c>
      <c r="K332" s="365">
        <f t="shared" si="130"/>
        <v>0</v>
      </c>
      <c r="L332" s="365">
        <f t="shared" si="130"/>
        <v>0</v>
      </c>
      <c r="M332" s="3"/>
      <c r="N332" s="3"/>
      <c r="O332" s="3"/>
      <c r="P332" s="3"/>
      <c r="Q332" s="3"/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1</v>
      </c>
      <c r="G333" s="226" t="s">
        <v>274</v>
      </c>
      <c r="H333" s="195">
        <v>304</v>
      </c>
      <c r="I333" s="390"/>
      <c r="J333" s="390"/>
      <c r="K333" s="390"/>
      <c r="L333" s="392"/>
      <c r="M333" s="3"/>
      <c r="N333" s="3"/>
      <c r="O333" s="3"/>
      <c r="P333" s="3"/>
      <c r="Q333" s="3"/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3">
        <v>2</v>
      </c>
      <c r="G334" s="226" t="s">
        <v>275</v>
      </c>
      <c r="H334" s="195">
        <v>305</v>
      </c>
      <c r="I334" s="369"/>
      <c r="J334" s="369"/>
      <c r="K334" s="369"/>
      <c r="L334" s="369"/>
      <c r="M334" s="3"/>
      <c r="N334" s="3"/>
      <c r="O334" s="3"/>
      <c r="P334" s="3"/>
      <c r="Q334" s="3"/>
    </row>
    <row r="335" spans="1:17" hidden="1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/>
      <c r="G335" s="226" t="s">
        <v>278</v>
      </c>
      <c r="H335" s="195">
        <v>306</v>
      </c>
      <c r="I335" s="365">
        <f>SUM(I336:I337)</f>
        <v>0</v>
      </c>
      <c r="J335" s="365">
        <f t="shared" ref="J335:L335" si="131">SUM(J336:J337)</f>
        <v>0</v>
      </c>
      <c r="K335" s="365">
        <f t="shared" si="131"/>
        <v>0</v>
      </c>
      <c r="L335" s="365">
        <f t="shared" si="131"/>
        <v>0</v>
      </c>
      <c r="M335" s="3"/>
      <c r="N335" s="3"/>
      <c r="O335" s="3"/>
      <c r="P335" s="3"/>
      <c r="Q335" s="3"/>
    </row>
    <row r="336" spans="1:17" hidden="1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1</v>
      </c>
      <c r="G336" s="226" t="s">
        <v>276</v>
      </c>
      <c r="H336" s="195">
        <v>307</v>
      </c>
      <c r="I336" s="369"/>
      <c r="J336" s="369"/>
      <c r="K336" s="369"/>
      <c r="L336" s="369"/>
      <c r="M336" s="3"/>
      <c r="N336" s="3"/>
      <c r="O336" s="3"/>
      <c r="P336" s="3"/>
      <c r="Q336" s="3"/>
    </row>
    <row r="337" spans="1:17" hidden="1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3">
        <v>2</v>
      </c>
      <c r="G337" s="226" t="s">
        <v>298</v>
      </c>
      <c r="H337" s="195">
        <v>308</v>
      </c>
      <c r="I337" s="372"/>
      <c r="J337" s="393"/>
      <c r="K337" s="372"/>
      <c r="L337" s="372"/>
      <c r="M337" s="3"/>
      <c r="N337" s="3"/>
      <c r="O337" s="3"/>
      <c r="P337" s="3"/>
      <c r="Q337" s="3"/>
    </row>
    <row r="338" spans="1:17" hidden="1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371">
        <f>I339</f>
        <v>0</v>
      </c>
      <c r="J338" s="371">
        <f t="shared" ref="J338:L338" si="132">J339</f>
        <v>0</v>
      </c>
      <c r="K338" s="371">
        <f t="shared" si="132"/>
        <v>0</v>
      </c>
      <c r="L338" s="371">
        <f t="shared" si="132"/>
        <v>0</v>
      </c>
      <c r="M338" s="149">
        <f t="shared" ref="M338:P338" si="133">M339</f>
        <v>0</v>
      </c>
      <c r="N338" s="149">
        <f t="shared" si="133"/>
        <v>0</v>
      </c>
      <c r="O338" s="149">
        <f t="shared" si="133"/>
        <v>0</v>
      </c>
      <c r="P338" s="149">
        <f t="shared" si="133"/>
        <v>0</v>
      </c>
      <c r="Q338" s="3"/>
    </row>
    <row r="339" spans="1:17" hidden="1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365">
        <f>SUM(I340:I341)</f>
        <v>0</v>
      </c>
      <c r="J339" s="365">
        <f t="shared" ref="J339:L339" si="134">SUM(J340:J341)</f>
        <v>0</v>
      </c>
      <c r="K339" s="365">
        <f t="shared" si="134"/>
        <v>0</v>
      </c>
      <c r="L339" s="365">
        <f t="shared" si="134"/>
        <v>0</v>
      </c>
      <c r="M339" s="127">
        <f t="shared" ref="M339:P339" si="135">SUM(M340:M341)</f>
        <v>0</v>
      </c>
      <c r="N339" s="127">
        <f t="shared" si="135"/>
        <v>0</v>
      </c>
      <c r="O339" s="127">
        <f t="shared" si="135"/>
        <v>0</v>
      </c>
      <c r="P339" s="127">
        <f t="shared" si="135"/>
        <v>0</v>
      </c>
      <c r="Q339" s="3"/>
    </row>
    <row r="340" spans="1:17" hidden="1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369"/>
      <c r="J340" s="369"/>
      <c r="K340" s="369"/>
      <c r="L340" s="369"/>
      <c r="M340" s="3"/>
      <c r="N340" s="3"/>
      <c r="O340" s="3"/>
      <c r="P340" s="3"/>
      <c r="Q340" s="3"/>
    </row>
    <row r="341" spans="1:17" hidden="1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369"/>
      <c r="J341" s="369"/>
      <c r="K341" s="369"/>
      <c r="L341" s="369"/>
      <c r="M341" s="3"/>
      <c r="N341" s="3"/>
      <c r="O341" s="3"/>
      <c r="P341" s="3"/>
      <c r="Q341" s="3"/>
    </row>
    <row r="342" spans="1:17" ht="23.25" hidden="1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365">
        <f>I343</f>
        <v>0</v>
      </c>
      <c r="J342" s="365">
        <f t="shared" ref="J342:L342" si="136">J343</f>
        <v>0</v>
      </c>
      <c r="K342" s="365">
        <f t="shared" si="136"/>
        <v>0</v>
      </c>
      <c r="L342" s="365">
        <f t="shared" si="136"/>
        <v>0</v>
      </c>
      <c r="M342" s="3"/>
      <c r="N342" s="3"/>
      <c r="O342" s="3"/>
      <c r="P342" s="3"/>
      <c r="Q342" s="3"/>
    </row>
    <row r="343" spans="1:17" ht="13.5" hidden="1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365">
        <f>I344+I345</f>
        <v>0</v>
      </c>
      <c r="J343" s="365">
        <f t="shared" ref="J343:L343" si="137">J344+J345</f>
        <v>0</v>
      </c>
      <c r="K343" s="365">
        <f t="shared" si="137"/>
        <v>0</v>
      </c>
      <c r="L343" s="365">
        <f t="shared" si="137"/>
        <v>0</v>
      </c>
      <c r="M343" s="3"/>
      <c r="N343" s="3"/>
      <c r="O343" s="3"/>
      <c r="P343" s="3"/>
      <c r="Q343" s="3"/>
    </row>
    <row r="344" spans="1:17" ht="28.5" hidden="1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390"/>
      <c r="J344" s="390"/>
      <c r="K344" s="390"/>
      <c r="L344" s="392"/>
      <c r="M344" s="3"/>
      <c r="N344" s="3"/>
      <c r="O344" s="3"/>
      <c r="P344" s="3"/>
      <c r="Q344" s="3"/>
    </row>
    <row r="345" spans="1:17" ht="27.75" hidden="1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369"/>
      <c r="J345" s="369"/>
      <c r="K345" s="369"/>
      <c r="L345" s="369"/>
      <c r="M345" s="3"/>
      <c r="N345" s="3"/>
      <c r="O345" s="3"/>
      <c r="P345" s="3"/>
      <c r="Q345" s="3"/>
    </row>
    <row r="346" spans="1:17" hidden="1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365">
        <f>I347</f>
        <v>0</v>
      </c>
      <c r="J346" s="365">
        <f t="shared" ref="J346:L346" si="138">J347</f>
        <v>0</v>
      </c>
      <c r="K346" s="365">
        <f t="shared" si="138"/>
        <v>0</v>
      </c>
      <c r="L346" s="365">
        <f t="shared" si="138"/>
        <v>0</v>
      </c>
      <c r="M346" s="3"/>
      <c r="N346" s="3"/>
      <c r="O346" s="3"/>
      <c r="P346" s="3"/>
      <c r="Q346" s="3"/>
    </row>
    <row r="347" spans="1:17" hidden="1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373">
        <f>SUM(I348:I349)</f>
        <v>0</v>
      </c>
      <c r="J347" s="373">
        <f t="shared" ref="J347:L347" si="139">SUM(J348:J349)</f>
        <v>0</v>
      </c>
      <c r="K347" s="373">
        <f t="shared" si="139"/>
        <v>0</v>
      </c>
      <c r="L347" s="373">
        <f t="shared" si="139"/>
        <v>0</v>
      </c>
      <c r="M347" s="3"/>
      <c r="N347" s="3"/>
      <c r="O347" s="3"/>
      <c r="P347" s="3"/>
      <c r="Q347" s="3"/>
    </row>
    <row r="348" spans="1:17" ht="15.75" hidden="1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369"/>
      <c r="J348" s="369"/>
      <c r="K348" s="369"/>
      <c r="L348" s="369"/>
      <c r="M348" s="3"/>
      <c r="N348" s="3"/>
      <c r="O348" s="3"/>
      <c r="P348" s="3"/>
      <c r="Q348" s="3"/>
    </row>
    <row r="349" spans="1:17" hidden="1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369"/>
      <c r="J349" s="369"/>
      <c r="K349" s="369"/>
      <c r="L349" s="369"/>
      <c r="M349" s="3"/>
      <c r="N349" s="3"/>
      <c r="O349" s="3"/>
      <c r="P349" s="3"/>
      <c r="Q349" s="3"/>
    </row>
    <row r="350" spans="1:17" hidden="1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365">
        <f>I351</f>
        <v>0</v>
      </c>
      <c r="J350" s="365">
        <f t="shared" ref="J350:L351" si="140">J351</f>
        <v>0</v>
      </c>
      <c r="K350" s="365">
        <f t="shared" si="140"/>
        <v>0</v>
      </c>
      <c r="L350" s="365">
        <f t="shared" si="140"/>
        <v>0</v>
      </c>
      <c r="M350" s="3"/>
      <c r="N350" s="3"/>
      <c r="O350" s="3"/>
      <c r="P350" s="3"/>
      <c r="Q350" s="3"/>
    </row>
    <row r="351" spans="1:17" hidden="1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373">
        <f>I352</f>
        <v>0</v>
      </c>
      <c r="J351" s="373">
        <f t="shared" si="140"/>
        <v>0</v>
      </c>
      <c r="K351" s="373">
        <f t="shared" si="140"/>
        <v>0</v>
      </c>
      <c r="L351" s="373">
        <f t="shared" si="140"/>
        <v>0</v>
      </c>
      <c r="M351" s="3"/>
      <c r="N351" s="3"/>
      <c r="O351" s="3"/>
      <c r="P351" s="3"/>
      <c r="Q351" s="3"/>
    </row>
    <row r="352" spans="1:17" hidden="1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390"/>
      <c r="J352" s="390"/>
      <c r="K352" s="390"/>
      <c r="L352" s="392"/>
      <c r="M352" s="3"/>
      <c r="N352" s="3"/>
      <c r="O352" s="3"/>
      <c r="P352" s="3"/>
      <c r="Q352" s="3"/>
    </row>
    <row r="353" spans="1:17" ht="16.5" hidden="1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365">
        <f>I354</f>
        <v>0</v>
      </c>
      <c r="J353" s="365">
        <f t="shared" ref="J353:L353" si="141">J354</f>
        <v>0</v>
      </c>
      <c r="K353" s="365">
        <f t="shared" si="141"/>
        <v>0</v>
      </c>
      <c r="L353" s="365">
        <f t="shared" si="141"/>
        <v>0</v>
      </c>
      <c r="M353" s="3"/>
      <c r="N353" s="3"/>
      <c r="O353" s="3"/>
      <c r="P353" s="3"/>
      <c r="Q353" s="3"/>
    </row>
    <row r="354" spans="1:17" ht="15" hidden="1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365">
        <f t="shared" ref="I354:L354" si="142">I355</f>
        <v>0</v>
      </c>
      <c r="J354" s="365">
        <f t="shared" si="142"/>
        <v>0</v>
      </c>
      <c r="K354" s="365">
        <f t="shared" si="142"/>
        <v>0</v>
      </c>
      <c r="L354" s="365">
        <f t="shared" si="142"/>
        <v>0</v>
      </c>
      <c r="M354" s="3"/>
      <c r="N354" s="3"/>
      <c r="O354" s="3"/>
      <c r="P354" s="3"/>
      <c r="Q354" s="3"/>
    </row>
    <row r="355" spans="1:17" ht="13.5" hidden="1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390"/>
      <c r="J355" s="390"/>
      <c r="K355" s="390"/>
      <c r="L355" s="392"/>
      <c r="M355" s="3"/>
      <c r="N355" s="3"/>
      <c r="O355" s="3"/>
      <c r="P355" s="3"/>
      <c r="Q355" s="3"/>
    </row>
    <row r="356" spans="1:17" ht="15" hidden="1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365">
        <f>I357</f>
        <v>0</v>
      </c>
      <c r="J356" s="365">
        <f t="shared" ref="J356:L356" si="143">J357</f>
        <v>0</v>
      </c>
      <c r="K356" s="365">
        <f t="shared" si="143"/>
        <v>0</v>
      </c>
      <c r="L356" s="365">
        <f t="shared" si="143"/>
        <v>0</v>
      </c>
      <c r="M356" s="3"/>
      <c r="N356" s="3"/>
      <c r="O356" s="3"/>
      <c r="P356" s="3"/>
      <c r="Q356" s="3"/>
    </row>
    <row r="357" spans="1:17" ht="12.75" hidden="1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365">
        <f>SUM(I358:I359)</f>
        <v>0</v>
      </c>
      <c r="J357" s="365">
        <f t="shared" ref="J357:L357" si="144">SUM(J358:J359)</f>
        <v>0</v>
      </c>
      <c r="K357" s="365">
        <f t="shared" si="144"/>
        <v>0</v>
      </c>
      <c r="L357" s="365">
        <f t="shared" si="144"/>
        <v>0</v>
      </c>
      <c r="M357" s="3"/>
      <c r="N357" s="3"/>
      <c r="O357" s="3"/>
      <c r="P357" s="3"/>
      <c r="Q357" s="3"/>
    </row>
    <row r="358" spans="1:17" ht="27" hidden="1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6" t="s">
        <v>646</v>
      </c>
      <c r="H358" s="195">
        <v>329</v>
      </c>
      <c r="I358" s="390"/>
      <c r="J358" s="390"/>
      <c r="K358" s="390"/>
      <c r="L358" s="392"/>
      <c r="M358" s="3"/>
      <c r="N358" s="3"/>
      <c r="O358" s="3"/>
      <c r="P358" s="3"/>
      <c r="Q358" s="3"/>
    </row>
    <row r="359" spans="1:17" ht="30" hidden="1" customHeight="1">
      <c r="A359" s="335">
        <v>3</v>
      </c>
      <c r="B359" s="335">
        <v>3</v>
      </c>
      <c r="C359" s="262">
        <v>2</v>
      </c>
      <c r="D359" s="257">
        <v>7</v>
      </c>
      <c r="E359" s="257">
        <v>1</v>
      </c>
      <c r="F359" s="336">
        <v>2</v>
      </c>
      <c r="G359" s="346" t="s">
        <v>341</v>
      </c>
      <c r="H359" s="195">
        <v>330</v>
      </c>
      <c r="I359" s="369"/>
      <c r="J359" s="369"/>
      <c r="K359" s="369"/>
      <c r="L359" s="369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8" t="s">
        <v>138</v>
      </c>
      <c r="H360" s="195">
        <v>331</v>
      </c>
      <c r="I360" s="394">
        <f>SUM(I30+I177)</f>
        <v>0</v>
      </c>
      <c r="J360" s="394">
        <f t="shared" ref="J360:L360" si="145">SUM(J30+J177)</f>
        <v>0</v>
      </c>
      <c r="K360" s="394">
        <f t="shared" si="145"/>
        <v>0</v>
      </c>
      <c r="L360" s="394">
        <f t="shared" si="145"/>
        <v>0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359"/>
      <c r="I361" s="360"/>
      <c r="J361" s="361"/>
      <c r="K361" s="361"/>
      <c r="L361" s="361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3" t="s">
        <v>747</v>
      </c>
      <c r="H362" s="359"/>
      <c r="I362" s="362"/>
      <c r="J362" s="361"/>
      <c r="K362" s="362"/>
      <c r="L362" s="362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8"/>
      <c r="F363" s="298"/>
      <c r="G363" s="298"/>
      <c r="H363" s="352"/>
      <c r="I363" s="354" t="s">
        <v>132</v>
      </c>
      <c r="J363" s="3"/>
      <c r="K363" s="454" t="s">
        <v>133</v>
      </c>
      <c r="L363" s="454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363" t="s">
        <v>748</v>
      </c>
      <c r="H365" s="3"/>
      <c r="I365" s="161"/>
      <c r="J365" s="3"/>
      <c r="K365" s="405"/>
      <c r="L365" s="404"/>
      <c r="M365" s="3"/>
      <c r="N365" s="3"/>
      <c r="O365" s="3"/>
      <c r="P365" s="3"/>
      <c r="Q365" s="3"/>
    </row>
    <row r="366" spans="1:17" ht="18.75">
      <c r="A366" s="160"/>
      <c r="B366" s="297"/>
      <c r="C366" s="297"/>
      <c r="D366" s="455" t="s">
        <v>175</v>
      </c>
      <c r="E366" s="456"/>
      <c r="F366" s="456"/>
      <c r="G366" s="456"/>
      <c r="H366" s="353"/>
      <c r="I366" s="186" t="s">
        <v>132</v>
      </c>
      <c r="J366" s="297"/>
      <c r="K366" s="454" t="s">
        <v>133</v>
      </c>
      <c r="L366" s="454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9:L170 J176:L176 I175:I176 I174:L174" name="Range71"/>
    <protectedRange sqref="A9:L9" name="Range69"/>
    <protectedRange sqref="K23:L24" name="Range67"/>
    <protectedRange sqref="L21" name="Range65"/>
    <protectedRange sqref="I352:L352" name="Range59"/>
    <protectedRange sqref="I323:L323 L248 L190 L195 I316:L316 L185 I258:L258 L255 L187 I344:L344 L214 L207 L211 L217 L219 I358:L358" name="Range53"/>
    <protectedRange sqref="J317:L317" name="Range51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59:L359 I293:L294 I197:L197 I261:L262 I266:L266 I214:K219 I223:L229 I234:L240 I268:L269 I267:P267 I271:L272 I270:P270 I299:L305 I332:L332 I334:L337" name="Range37"/>
    <protectedRange sqref="I171 A172:F172" name="Range23"/>
    <protectedRange sqref="I160" name="Range21"/>
    <protectedRange sqref="I149:L149 I150" name="Range19"/>
    <protectedRange sqref="I136:L137" name="Socialines ismokos 2.7"/>
    <protectedRange sqref="I127:L127" name="Imokos 2.6.4"/>
    <protectedRange sqref="I119:L119" name="Imokos i ES 2.6.1.1"/>
    <protectedRange sqref="I104:L104" name="dOTACIJOS 2.5.3"/>
    <protectedRange sqref="I94:L95" name="Dotacijos"/>
    <protectedRange sqref="I71:L73 I79:L80" name="Turto islaidos 2.3.1.2"/>
    <protectedRange sqref="I51:I52" name="Range3"/>
    <protectedRange sqref="I35 I37" name="Islaidos 2.1"/>
    <protectedRange sqref="I41:L41 J35:L35 I46:I50 J37:L37" name="Islaidos 2.2"/>
    <protectedRange sqref="I66:L68" name="Turto islaidos 2.3"/>
    <protectedRange sqref="I76:L78 I81:L82" name="Turto islaidos 2.3.1.3"/>
    <protectedRange sqref="I87:L88 I89 I106:L109" name="Subsidijos 2.4"/>
    <protectedRange sqref="I99:L100" name="Dotacijos 2.5.2.1"/>
    <protectedRange sqref="I114:L115" name="iMOKOS I es 2.6"/>
    <protectedRange sqref="I123:L123" name="Imokos i ES 2.6.3.1"/>
    <protectedRange sqref="I131" name="Imokos 2.6.5.1"/>
    <protectedRange sqref="I141:L145" name="Range18"/>
    <protectedRange sqref="I155:L157" name="Range20"/>
    <protectedRange sqref="I165:L165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L6" name="Range62"/>
    <protectedRange sqref="L20" name="Range64"/>
    <protectedRange sqref="L22" name="Range66"/>
    <protectedRange sqref="I25:L25" name="Range68"/>
    <protectedRange sqref="I54:L55 I53 I57:L61 J46:L52 I56" name="Range57"/>
    <protectedRange sqref="H26 A19:F22 G19:G20 G22 H19:J22" name="Range73"/>
    <protectedRange sqref="I227:L229 I234:L234 I236:L237 I239:L240" name="Range55"/>
  </protectedRanges>
  <customSheetViews>
    <customSheetView guid="{B1FF6B1A-21E8-4D20-8955-A6C6A1EF0D69}" zeroValues="0" fitToPage="1" hiddenRows="1" hiddenColumns="1" topLeftCell="A7">
      <selection activeCell="S360" sqref="S36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C07507BF-9EBE-40BC-82DF-675CF9B2B352}" showPageBreaks="1" zeroValues="0" fitToPage="1" hiddenColumns="1">
      <selection activeCell="R161" sqref="R16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901CD250-0A0F-4A04-B17A-336B0CE73E2A}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C2F834D4-CB63-440B-AB9A-EA75E22C76FD}" showPageBreaks="1" zeroValues="0" fitToPage="1" hiddenRows="1" hiddenColumns="1" topLeftCell="A7">
      <selection activeCell="S360" sqref="S36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</customSheetViews>
  <mergeCells count="23">
    <mergeCell ref="D366:G366"/>
    <mergeCell ref="K366:L366"/>
    <mergeCell ref="L27:L28"/>
    <mergeCell ref="A29:F29"/>
    <mergeCell ref="K27:K28"/>
    <mergeCell ref="K363:L363"/>
    <mergeCell ref="G25:H25"/>
    <mergeCell ref="A27:F28"/>
    <mergeCell ref="G27:G28"/>
    <mergeCell ref="H27:H28"/>
    <mergeCell ref="I27:J27"/>
    <mergeCell ref="C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7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27" sqref="J27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B1FF6B1A-21E8-4D20-8955-A6C6A1EF0D69}">
      <selection activeCell="J27" sqref="J27"/>
      <pageMargins left="0.7" right="0.7" top="0.75" bottom="0.75" header="0.3" footer="0.3"/>
    </customSheetView>
    <customSheetView guid="{C07507BF-9EBE-40BC-82DF-675CF9B2B352}">
      <selection activeCell="J27" sqref="J27"/>
      <pageMargins left="0.7" right="0.7" top="0.75" bottom="0.75" header="0.3" footer="0.3"/>
    </customSheetView>
    <customSheetView guid="{901CD250-0A0F-4A04-B17A-336B0CE73E2A}">
      <selection activeCell="J27" sqref="J27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27" sqref="J27"/>
      <pageMargins left="0.7" right="0.7" top="0.75" bottom="0.75" header="0.3" footer="0.3"/>
    </customSheetView>
    <customSheetView guid="{C2F834D4-CB63-440B-AB9A-EA75E22C76FD}">
      <selection activeCell="J27" sqref="J27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projektas</vt:lpstr>
      <vt:lpstr>Lapas1</vt:lpstr>
      <vt:lpstr>'f2'!Print_Titles</vt:lpstr>
      <vt:lpstr>'f2 (2)'!Print_Titles</vt:lpstr>
      <vt:lpstr>'f2 (3)'!Print_Titles</vt:lpstr>
      <vt:lpstr>'F2 projektas'!Print_Titles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Kropaitė Justina</cp:lastModifiedBy>
  <cp:lastPrinted>2018-05-09T12:06:58Z</cp:lastPrinted>
  <dcterms:created xsi:type="dcterms:W3CDTF">2004-04-07T10:43:01Z</dcterms:created>
  <dcterms:modified xsi:type="dcterms:W3CDTF">2019-03-01T06:31:25Z</dcterms:modified>
</cp:coreProperties>
</file>