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vile.jovaisiene\Desktop\"/>
    </mc:Choice>
  </mc:AlternateContent>
  <xr:revisionPtr revIDLastSave="0" documentId="13_ncr:1_{5F14A486-8BDA-4DFB-AB5D-BFA2E4AD8DAE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'!$22:$32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'!$22:$28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'!$22:$32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'!$22:$32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'!$22:$32</definedName>
    <definedName name="Z_561F0269_90C9_4E93_A02B_B5083C69FE14_.wvu.Cols" localSheetId="0" hidden="1">'f2'!$M:$P</definedName>
    <definedName name="Z_561F0269_90C9_4E93_A02B_B5083C69FE14_.wvu.Cols" localSheetId="1" hidden="1">'f2 (2)'!$M:$P</definedName>
    <definedName name="Z_561F0269_90C9_4E93_A02B_B5083C69FE14_.wvu.Cols" localSheetId="2" hidden="1">'f2 (3)'!$M:$P</definedName>
    <definedName name="Z_561F0269_90C9_4E93_A02B_B5083C69FE14_.wvu.Cols" localSheetId="3" hidden="1">'Forma Nr.2 '!$M:$O</definedName>
    <definedName name="Z_561F0269_90C9_4E93_A02B_B5083C69FE14_.wvu.PrintTitles" localSheetId="0" hidden="1">'f2'!$19:$25</definedName>
    <definedName name="Z_561F0269_90C9_4E93_A02B_B5083C69FE14_.wvu.PrintTitles" localSheetId="1" hidden="1">'f2 (2)'!$19:$25</definedName>
    <definedName name="Z_561F0269_90C9_4E93_A02B_B5083C69FE14_.wvu.PrintTitles" localSheetId="2" hidden="1">'f2 (3)'!$19:$25</definedName>
    <definedName name="Z_561F0269_90C9_4E93_A02B_B5083C69FE14_.wvu.PrintTitles" localSheetId="3" hidden="1">'Forma Nr.2 '!$22:$32</definedName>
    <definedName name="Z_561F0269_90C9_4E93_A02B_B5083C69FE14_.wvu.Rows" localSheetId="3" hidden="1">'Forma Nr.2 '!$34:$156,'Forma Nr.2 '!$163:$366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'!$22:$32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'!$22:$32</definedName>
    <definedName name="Z_6198B61E_FA57_4671_9F4E_83863AAE4E75_.wvu.Cols" localSheetId="0" hidden="1">'f2'!$M:$P</definedName>
    <definedName name="Z_6198B61E_FA57_4671_9F4E_83863AAE4E75_.wvu.Cols" localSheetId="1" hidden="1">'f2 (2)'!$M:$P</definedName>
    <definedName name="Z_6198B61E_FA57_4671_9F4E_83863AAE4E75_.wvu.Cols" localSheetId="2" hidden="1">'f2 (3)'!$M:$P</definedName>
    <definedName name="Z_6198B61E_FA57_4671_9F4E_83863AAE4E75_.wvu.Cols" localSheetId="3" hidden="1">'Forma Nr.2 '!$M:$O</definedName>
    <definedName name="Z_6198B61E_FA57_4671_9F4E_83863AAE4E75_.wvu.PrintTitles" localSheetId="0" hidden="1">'f2'!$19:$25</definedName>
    <definedName name="Z_6198B61E_FA57_4671_9F4E_83863AAE4E75_.wvu.PrintTitles" localSheetId="1" hidden="1">'f2 (2)'!$19:$25</definedName>
    <definedName name="Z_6198B61E_FA57_4671_9F4E_83863AAE4E75_.wvu.PrintTitles" localSheetId="2" hidden="1">'f2 (3)'!$19:$25</definedName>
    <definedName name="Z_6198B61E_FA57_4671_9F4E_83863AAE4E75_.wvu.PrintTitles" localSheetId="3" hidden="1">'Forma Nr.2 '!$22:$32</definedName>
    <definedName name="Z_6198B61E_FA57_4671_9F4E_83863AAE4E75_.wvu.Rows" localSheetId="3" hidden="1">'Forma Nr.2 '!$34:$156,'Forma Nr.2 '!$163:$366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'!$22:$32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'!$22:$32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'!$22:$32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'!$22:$28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'!$22:$32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'!$22:$32</definedName>
    <definedName name="Z_CFE35B7D_4D00_4062_827E_A2133B0C738C_.wvu.Cols" localSheetId="0" hidden="1">'f2'!$M:$P</definedName>
    <definedName name="Z_CFE35B7D_4D00_4062_827E_A2133B0C738C_.wvu.Cols" localSheetId="1" hidden="1">'f2 (2)'!$M:$P</definedName>
    <definedName name="Z_CFE35B7D_4D00_4062_827E_A2133B0C738C_.wvu.Cols" localSheetId="2" hidden="1">'f2 (3)'!$M:$P</definedName>
    <definedName name="Z_CFE35B7D_4D00_4062_827E_A2133B0C738C_.wvu.Cols" localSheetId="3" hidden="1">'Forma Nr.2 '!$M:$O</definedName>
    <definedName name="Z_CFE35B7D_4D00_4062_827E_A2133B0C738C_.wvu.PrintTitles" localSheetId="0" hidden="1">'f2'!$19:$25</definedName>
    <definedName name="Z_CFE35B7D_4D00_4062_827E_A2133B0C738C_.wvu.PrintTitles" localSheetId="1" hidden="1">'f2 (2)'!$19:$25</definedName>
    <definedName name="Z_CFE35B7D_4D00_4062_827E_A2133B0C738C_.wvu.PrintTitles" localSheetId="2" hidden="1">'f2 (3)'!$19:$25</definedName>
    <definedName name="Z_CFE35B7D_4D00_4062_827E_A2133B0C738C_.wvu.PrintTitles" localSheetId="3" hidden="1">'Forma Nr.2 '!$22:$32</definedName>
    <definedName name="Z_CFE35B7D_4D00_4062_827E_A2133B0C738C_.wvu.Rows" localSheetId="3" hidden="1">'Forma Nr.2 '!$34:$156,'Forma Nr.2 '!$163:$366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'!$22:$28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'!$22:$28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'!$22:$32</definedName>
  </definedNames>
  <calcPr calcId="191029"/>
  <customWorkbookViews>
    <customWorkbookView name="Akvilė Jovaišienė - Individuali peržiūra" guid="{CFE35B7D-4D00-4062-827E-A2133B0C738C}" mergeInterval="0" personalView="1" maximized="1" xWindow="-11" yWindow="-11" windowWidth="1942" windowHeight="1042" activeSheetId="4"/>
    <customWorkbookView name="Lima Šilinskienė - Individuali peržiūra" guid="{561F0269-90C9-4E93-A02B-B5083C69FE14}" mergeInterval="0" personalView="1" maximized="1" xWindow="-8" yWindow="-8" windowWidth="1936" windowHeight="1056" activeSheetId="4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Živilė Baguševičienė - Individuali peržiūra" guid="{6198B61E-FA57-4671-9F4E-83863AAE4E75}" mergeInterval="0" personalView="1" maximized="1" xWindow="-16" yWindow="-16" windowWidth="3872" windowHeight="2072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6" i="4" l="1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289" i="4" l="1"/>
  <c r="K289" i="4"/>
  <c r="L220" i="4" l="1"/>
  <c r="K220" i="4"/>
  <c r="I220" i="4"/>
  <c r="J220" i="4"/>
  <c r="J160" i="4" l="1"/>
  <c r="K160" i="4"/>
  <c r="L160" i="4"/>
  <c r="I160" i="4"/>
  <c r="I364" i="4" l="1"/>
  <c r="I337" i="4"/>
  <c r="I339" i="4"/>
  <c r="I342" i="4"/>
  <c r="J314" i="4"/>
  <c r="J313" i="4" s="1"/>
  <c r="J310" i="4"/>
  <c r="J307" i="4"/>
  <c r="I305" i="4"/>
  <c r="I307" i="4"/>
  <c r="I310" i="4"/>
  <c r="L277" i="4"/>
  <c r="L274" i="4"/>
  <c r="I277" i="4"/>
  <c r="I274" i="4"/>
  <c r="I242" i="4"/>
  <c r="I150" i="4"/>
  <c r="I149" i="4" s="1"/>
  <c r="I109" i="4"/>
  <c r="I108" i="4" s="1"/>
  <c r="I83" i="4"/>
  <c r="I82" i="4" s="1"/>
  <c r="I81" i="4" s="1"/>
  <c r="K39" i="4"/>
  <c r="I39" i="4"/>
  <c r="I304" i="4" l="1"/>
  <c r="J37" i="4"/>
  <c r="K37" i="4"/>
  <c r="L37" i="4"/>
  <c r="I37" i="4"/>
  <c r="J39" i="4"/>
  <c r="L39" i="4"/>
  <c r="J364" i="4"/>
  <c r="K364" i="4"/>
  <c r="L364" i="4"/>
  <c r="J342" i="4"/>
  <c r="K342" i="4"/>
  <c r="L342" i="4"/>
  <c r="J339" i="4"/>
  <c r="K339" i="4"/>
  <c r="L339" i="4"/>
  <c r="J337" i="4"/>
  <c r="K337" i="4"/>
  <c r="L337" i="4"/>
  <c r="M337" i="4"/>
  <c r="N337" i="4"/>
  <c r="O337" i="4"/>
  <c r="P337" i="4"/>
  <c r="J83" i="4"/>
  <c r="J82" i="4" s="1"/>
  <c r="J81" i="4" s="1"/>
  <c r="K83" i="4"/>
  <c r="K82" i="4" s="1"/>
  <c r="K81" i="4" s="1"/>
  <c r="L83" i="4"/>
  <c r="L82" i="4" s="1"/>
  <c r="L81" i="4" s="1"/>
  <c r="K307" i="4"/>
  <c r="L307" i="4"/>
  <c r="K310" i="4"/>
  <c r="L310" i="4"/>
  <c r="J277" i="4"/>
  <c r="K277" i="4"/>
  <c r="J274" i="4"/>
  <c r="K274" i="4"/>
  <c r="J272" i="4"/>
  <c r="K272" i="4"/>
  <c r="L272" i="4"/>
  <c r="L271" i="4" s="1"/>
  <c r="I272" i="4"/>
  <c r="I271" i="4" s="1"/>
  <c r="J245" i="4"/>
  <c r="K245" i="4"/>
  <c r="L245" i="4"/>
  <c r="I245" i="4"/>
  <c r="J242" i="4"/>
  <c r="K242" i="4"/>
  <c r="L242" i="4"/>
  <c r="J109" i="4"/>
  <c r="J108" i="4" s="1"/>
  <c r="K109" i="4"/>
  <c r="K108" i="4" s="1"/>
  <c r="L109" i="4"/>
  <c r="L108" i="4" s="1"/>
  <c r="M220" i="4"/>
  <c r="N220" i="4"/>
  <c r="O220" i="4"/>
  <c r="P220" i="4"/>
  <c r="J150" i="4"/>
  <c r="J149" i="4" s="1"/>
  <c r="K150" i="4"/>
  <c r="K149" i="4" s="1"/>
  <c r="L150" i="4"/>
  <c r="L149" i="4" s="1"/>
  <c r="I36" i="4" l="1"/>
  <c r="I336" i="4"/>
  <c r="I281" i="4"/>
  <c r="I280" i="4" s="1"/>
  <c r="I219" i="4"/>
  <c r="I363" i="4"/>
  <c r="I358" i="4"/>
  <c r="I357" i="4" s="1"/>
  <c r="I354" i="4"/>
  <c r="I353" i="4" s="1"/>
  <c r="I350" i="4"/>
  <c r="I349" i="4" s="1"/>
  <c r="I346" i="4"/>
  <c r="I345" i="4" s="1"/>
  <c r="I332" i="4"/>
  <c r="I331" i="4" s="1"/>
  <c r="I329" i="4"/>
  <c r="I328" i="4" s="1"/>
  <c r="I326" i="4"/>
  <c r="I325" i="4" s="1"/>
  <c r="I322" i="4"/>
  <c r="I321" i="4" s="1"/>
  <c r="I318" i="4"/>
  <c r="I317" i="4" s="1"/>
  <c r="I314" i="4"/>
  <c r="I313" i="4" s="1"/>
  <c r="I299" i="4"/>
  <c r="I298" i="4" s="1"/>
  <c r="I296" i="4"/>
  <c r="I295" i="4" s="1"/>
  <c r="I293" i="4"/>
  <c r="I292" i="4" s="1"/>
  <c r="I289" i="4"/>
  <c r="I288" i="4" s="1"/>
  <c r="I285" i="4"/>
  <c r="I284" i="4" s="1"/>
  <c r="I267" i="4"/>
  <c r="I266" i="4" s="1"/>
  <c r="I264" i="4"/>
  <c r="I263" i="4" s="1"/>
  <c r="I261" i="4"/>
  <c r="I260" i="4" s="1"/>
  <c r="I257" i="4"/>
  <c r="I256" i="4" s="1"/>
  <c r="I253" i="4"/>
  <c r="I252" i="4" s="1"/>
  <c r="I249" i="4"/>
  <c r="I248" i="4" s="1"/>
  <c r="I233" i="4"/>
  <c r="I232" i="4" s="1"/>
  <c r="I231" i="4" s="1"/>
  <c r="I210" i="4"/>
  <c r="I206" i="4"/>
  <c r="I205" i="4" s="1"/>
  <c r="I201" i="4"/>
  <c r="I200" i="4" s="1"/>
  <c r="I190" i="4"/>
  <c r="I189" i="4" s="1"/>
  <c r="I187" i="4"/>
  <c r="I186" i="4" s="1"/>
  <c r="I165" i="4"/>
  <c r="I164" i="4" s="1"/>
  <c r="I154" i="4"/>
  <c r="I146" i="4"/>
  <c r="I132" i="4"/>
  <c r="I131" i="4" s="1"/>
  <c r="I130" i="4" s="1"/>
  <c r="I128" i="4"/>
  <c r="I105" i="4"/>
  <c r="I104" i="4" s="1"/>
  <c r="I103" i="4" s="1"/>
  <c r="I100" i="4"/>
  <c r="I99" i="4" s="1"/>
  <c r="I98" i="4" s="1"/>
  <c r="I95" i="4"/>
  <c r="I94" i="4" s="1"/>
  <c r="I93" i="4" s="1"/>
  <c r="I77" i="4"/>
  <c r="I76" i="4" s="1"/>
  <c r="I72" i="4"/>
  <c r="I71" i="4" s="1"/>
  <c r="I48" i="4"/>
  <c r="I47" i="4" s="1"/>
  <c r="I46" i="4" s="1"/>
  <c r="I45" i="4" s="1"/>
  <c r="I43" i="4"/>
  <c r="I42" i="4" s="1"/>
  <c r="I41" i="4" s="1"/>
  <c r="I303" i="4" l="1"/>
  <c r="I270" i="4"/>
  <c r="I92" i="4"/>
  <c r="L48" i="4"/>
  <c r="K48" i="4"/>
  <c r="L179" i="4"/>
  <c r="K179" i="4"/>
  <c r="J179" i="4"/>
  <c r="I179" i="4"/>
  <c r="L88" i="4"/>
  <c r="K88" i="4"/>
  <c r="J88" i="4"/>
  <c r="I88" i="4"/>
  <c r="I87" i="4" s="1"/>
  <c r="I86" i="4" s="1"/>
  <c r="I85" i="4" s="1"/>
  <c r="J48" i="4"/>
  <c r="J363" i="4" l="1"/>
  <c r="L363" i="4"/>
  <c r="K363" i="4"/>
  <c r="L361" i="4"/>
  <c r="L360" i="4" s="1"/>
  <c r="K361" i="4"/>
  <c r="K360" i="4" s="1"/>
  <c r="J361" i="4"/>
  <c r="J360" i="4" s="1"/>
  <c r="I361" i="4"/>
  <c r="I360" i="4" s="1"/>
  <c r="I335" i="4" s="1"/>
  <c r="I302" i="4" s="1"/>
  <c r="L358" i="4"/>
  <c r="L357" i="4" s="1"/>
  <c r="K358" i="4"/>
  <c r="K357" i="4" s="1"/>
  <c r="J358" i="4"/>
  <c r="J357" i="4" s="1"/>
  <c r="L354" i="4"/>
  <c r="L353" i="4" s="1"/>
  <c r="K354" i="4"/>
  <c r="K353" i="4" s="1"/>
  <c r="J354" i="4"/>
  <c r="J353" i="4" s="1"/>
  <c r="L350" i="4"/>
  <c r="L349" i="4" s="1"/>
  <c r="K350" i="4"/>
  <c r="K349" i="4" s="1"/>
  <c r="J350" i="4"/>
  <c r="J349" i="4" s="1"/>
  <c r="L346" i="4"/>
  <c r="L345" i="4" s="1"/>
  <c r="K346" i="4"/>
  <c r="K345" i="4" s="1"/>
  <c r="J346" i="4"/>
  <c r="J345" i="4" s="1"/>
  <c r="L336" i="4"/>
  <c r="K336" i="4"/>
  <c r="J336" i="4"/>
  <c r="L332" i="4"/>
  <c r="L331" i="4" s="1"/>
  <c r="K332" i="4"/>
  <c r="K331" i="4" s="1"/>
  <c r="J332" i="4"/>
  <c r="J331" i="4" s="1"/>
  <c r="L329" i="4"/>
  <c r="L328" i="4" s="1"/>
  <c r="K329" i="4"/>
  <c r="K328" i="4" s="1"/>
  <c r="J329" i="4"/>
  <c r="J328" i="4" s="1"/>
  <c r="L326" i="4"/>
  <c r="L325" i="4" s="1"/>
  <c r="K326" i="4"/>
  <c r="K325" i="4" s="1"/>
  <c r="J326" i="4"/>
  <c r="J325" i="4" s="1"/>
  <c r="L322" i="4"/>
  <c r="L321" i="4" s="1"/>
  <c r="K322" i="4"/>
  <c r="K321" i="4" s="1"/>
  <c r="J322" i="4"/>
  <c r="J321" i="4" s="1"/>
  <c r="L318" i="4"/>
  <c r="L317" i="4" s="1"/>
  <c r="K318" i="4"/>
  <c r="K317" i="4" s="1"/>
  <c r="J318" i="4"/>
  <c r="J317" i="4" s="1"/>
  <c r="L314" i="4"/>
  <c r="L313" i="4" s="1"/>
  <c r="K314" i="4"/>
  <c r="K313" i="4" s="1"/>
  <c r="L305" i="4"/>
  <c r="L304" i="4" s="1"/>
  <c r="K305" i="4"/>
  <c r="K304" i="4" s="1"/>
  <c r="J305" i="4"/>
  <c r="J304" i="4" s="1"/>
  <c r="L299" i="4"/>
  <c r="L298" i="4" s="1"/>
  <c r="K299" i="4"/>
  <c r="K298" i="4" s="1"/>
  <c r="J299" i="4"/>
  <c r="J298" i="4" s="1"/>
  <c r="L296" i="4"/>
  <c r="L295" i="4" s="1"/>
  <c r="K296" i="4"/>
  <c r="K295" i="4" s="1"/>
  <c r="J296" i="4"/>
  <c r="J295" i="4" s="1"/>
  <c r="L293" i="4"/>
  <c r="L292" i="4" s="1"/>
  <c r="K293" i="4"/>
  <c r="K292" i="4" s="1"/>
  <c r="J293" i="4"/>
  <c r="J292" i="4" s="1"/>
  <c r="J289" i="4"/>
  <c r="J288" i="4" s="1"/>
  <c r="L285" i="4"/>
  <c r="L284" i="4" s="1"/>
  <c r="K285" i="4"/>
  <c r="K284" i="4" s="1"/>
  <c r="J285" i="4"/>
  <c r="J284" i="4" s="1"/>
  <c r="L281" i="4"/>
  <c r="L280" i="4" s="1"/>
  <c r="K281" i="4"/>
  <c r="K280" i="4" s="1"/>
  <c r="J281" i="4"/>
  <c r="J280" i="4" s="1"/>
  <c r="K271" i="4"/>
  <c r="J271" i="4"/>
  <c r="L267" i="4"/>
  <c r="L266" i="4" s="1"/>
  <c r="K267" i="4"/>
  <c r="K266" i="4" s="1"/>
  <c r="J267" i="4"/>
  <c r="J266" i="4" s="1"/>
  <c r="L264" i="4"/>
  <c r="L263" i="4" s="1"/>
  <c r="K264" i="4"/>
  <c r="K263" i="4" s="1"/>
  <c r="J264" i="4"/>
  <c r="J263" i="4" s="1"/>
  <c r="L261" i="4"/>
  <c r="L260" i="4" s="1"/>
  <c r="K261" i="4"/>
  <c r="K260" i="4" s="1"/>
  <c r="J261" i="4"/>
  <c r="J260" i="4" s="1"/>
  <c r="L257" i="4"/>
  <c r="L256" i="4" s="1"/>
  <c r="K257" i="4"/>
  <c r="K256" i="4" s="1"/>
  <c r="J257" i="4"/>
  <c r="J256" i="4" s="1"/>
  <c r="L253" i="4"/>
  <c r="L252" i="4" s="1"/>
  <c r="K253" i="4"/>
  <c r="K252" i="4" s="1"/>
  <c r="J253" i="4"/>
  <c r="J252" i="4" s="1"/>
  <c r="L249" i="4"/>
  <c r="L248" i="4" s="1"/>
  <c r="K249" i="4"/>
  <c r="K248" i="4" s="1"/>
  <c r="J249" i="4"/>
  <c r="J248" i="4" s="1"/>
  <c r="L240" i="4"/>
  <c r="L239" i="4" s="1"/>
  <c r="K240" i="4"/>
  <c r="K239" i="4" s="1"/>
  <c r="J240" i="4"/>
  <c r="J239" i="4" s="1"/>
  <c r="I240" i="4"/>
  <c r="I239" i="4" s="1"/>
  <c r="L233" i="4"/>
  <c r="L232" i="4" s="1"/>
  <c r="L231" i="4" s="1"/>
  <c r="K233" i="4"/>
  <c r="K232" i="4" s="1"/>
  <c r="K231" i="4" s="1"/>
  <c r="J233" i="4"/>
  <c r="J232" i="4" s="1"/>
  <c r="J231" i="4" s="1"/>
  <c r="L229" i="4"/>
  <c r="L228" i="4" s="1"/>
  <c r="L227" i="4" s="1"/>
  <c r="K229" i="4"/>
  <c r="K228" i="4" s="1"/>
  <c r="K227" i="4" s="1"/>
  <c r="J229" i="4"/>
  <c r="J228" i="4" s="1"/>
  <c r="J227" i="4" s="1"/>
  <c r="I229" i="4"/>
  <c r="I228" i="4" s="1"/>
  <c r="I227" i="4" s="1"/>
  <c r="L219" i="4"/>
  <c r="K219" i="4"/>
  <c r="J219" i="4"/>
  <c r="L217" i="4"/>
  <c r="L216" i="4" s="1"/>
  <c r="K217" i="4"/>
  <c r="K216" i="4" s="1"/>
  <c r="J217" i="4"/>
  <c r="J216" i="4" s="1"/>
  <c r="I217" i="4"/>
  <c r="I216" i="4" s="1"/>
  <c r="I215" i="4" s="1"/>
  <c r="L210" i="4"/>
  <c r="K210" i="4"/>
  <c r="K209" i="4" s="1"/>
  <c r="K208" i="4" s="1"/>
  <c r="J210" i="4"/>
  <c r="J209" i="4" s="1"/>
  <c r="J208" i="4" s="1"/>
  <c r="I209" i="4"/>
  <c r="I208" i="4" s="1"/>
  <c r="L209" i="4"/>
  <c r="L208" i="4" s="1"/>
  <c r="L206" i="4"/>
  <c r="L205" i="4" s="1"/>
  <c r="K206" i="4"/>
  <c r="K205" i="4" s="1"/>
  <c r="J206" i="4"/>
  <c r="J205" i="4" s="1"/>
  <c r="L201" i="4"/>
  <c r="L200" i="4" s="1"/>
  <c r="K201" i="4"/>
  <c r="K200" i="4" s="1"/>
  <c r="J201" i="4"/>
  <c r="J200" i="4" s="1"/>
  <c r="L195" i="4"/>
  <c r="L194" i="4" s="1"/>
  <c r="K195" i="4"/>
  <c r="K194" i="4" s="1"/>
  <c r="J195" i="4"/>
  <c r="J194" i="4" s="1"/>
  <c r="I195" i="4"/>
  <c r="I194" i="4" s="1"/>
  <c r="I185" i="4" s="1"/>
  <c r="L190" i="4"/>
  <c r="L189" i="4" s="1"/>
  <c r="K190" i="4"/>
  <c r="K189" i="4" s="1"/>
  <c r="J190" i="4"/>
  <c r="J189" i="4" s="1"/>
  <c r="L187" i="4"/>
  <c r="L186" i="4" s="1"/>
  <c r="K187" i="4"/>
  <c r="K186" i="4" s="1"/>
  <c r="J187" i="4"/>
  <c r="J186" i="4" s="1"/>
  <c r="L178" i="4"/>
  <c r="K178" i="4"/>
  <c r="J178" i="4"/>
  <c r="I178" i="4"/>
  <c r="L174" i="4"/>
  <c r="L173" i="4" s="1"/>
  <c r="K174" i="4"/>
  <c r="K173" i="4" s="1"/>
  <c r="J174" i="4"/>
  <c r="J173" i="4" s="1"/>
  <c r="I174" i="4"/>
  <c r="I173" i="4" s="1"/>
  <c r="I172" i="4" s="1"/>
  <c r="L170" i="4"/>
  <c r="L169" i="4" s="1"/>
  <c r="L168" i="4" s="1"/>
  <c r="K170" i="4"/>
  <c r="K169" i="4" s="1"/>
  <c r="K168" i="4" s="1"/>
  <c r="J170" i="4"/>
  <c r="J169" i="4" s="1"/>
  <c r="J168" i="4" s="1"/>
  <c r="I170" i="4"/>
  <c r="I169" i="4" s="1"/>
  <c r="I168" i="4" s="1"/>
  <c r="L165" i="4"/>
  <c r="L164" i="4" s="1"/>
  <c r="K165" i="4"/>
  <c r="K164" i="4" s="1"/>
  <c r="J165" i="4"/>
  <c r="J164" i="4" s="1"/>
  <c r="L159" i="4"/>
  <c r="K159" i="4"/>
  <c r="J159" i="4"/>
  <c r="J158" i="4" s="1"/>
  <c r="I159" i="4"/>
  <c r="I158" i="4" s="1"/>
  <c r="I157" i="4" s="1"/>
  <c r="L154" i="4"/>
  <c r="L153" i="4" s="1"/>
  <c r="L152" i="4" s="1"/>
  <c r="K154" i="4"/>
  <c r="K153" i="4" s="1"/>
  <c r="K152" i="4" s="1"/>
  <c r="J154" i="4"/>
  <c r="J153" i="4" s="1"/>
  <c r="J152" i="4" s="1"/>
  <c r="I153" i="4"/>
  <c r="I152" i="4" s="1"/>
  <c r="L146" i="4"/>
  <c r="L145" i="4" s="1"/>
  <c r="L144" i="4" s="1"/>
  <c r="K146" i="4"/>
  <c r="K145" i="4" s="1"/>
  <c r="K144" i="4" s="1"/>
  <c r="J146" i="4"/>
  <c r="J145" i="4" s="1"/>
  <c r="J144" i="4" s="1"/>
  <c r="I145" i="4"/>
  <c r="I144" i="4" s="1"/>
  <c r="L141" i="4"/>
  <c r="L140" i="4" s="1"/>
  <c r="L139" i="4" s="1"/>
  <c r="K141" i="4"/>
  <c r="K140" i="4" s="1"/>
  <c r="K139" i="4" s="1"/>
  <c r="J141" i="4"/>
  <c r="J140" i="4" s="1"/>
  <c r="J139" i="4" s="1"/>
  <c r="I141" i="4"/>
  <c r="I140" i="4" s="1"/>
  <c r="I139" i="4" s="1"/>
  <c r="L132" i="4"/>
  <c r="L131" i="4" s="1"/>
  <c r="L130" i="4" s="1"/>
  <c r="K132" i="4"/>
  <c r="K131" i="4" s="1"/>
  <c r="K130" i="4" s="1"/>
  <c r="J132" i="4"/>
  <c r="J131" i="4" s="1"/>
  <c r="J130" i="4" s="1"/>
  <c r="L128" i="4"/>
  <c r="L127" i="4" s="1"/>
  <c r="L126" i="4" s="1"/>
  <c r="K128" i="4"/>
  <c r="K127" i="4" s="1"/>
  <c r="K126" i="4" s="1"/>
  <c r="J128" i="4"/>
  <c r="J127" i="4" s="1"/>
  <c r="J126" i="4" s="1"/>
  <c r="I127" i="4"/>
  <c r="I126" i="4" s="1"/>
  <c r="L124" i="4"/>
  <c r="L123" i="4" s="1"/>
  <c r="L122" i="4" s="1"/>
  <c r="K124" i="4"/>
  <c r="K123" i="4" s="1"/>
  <c r="K122" i="4" s="1"/>
  <c r="J124" i="4"/>
  <c r="J123" i="4" s="1"/>
  <c r="J122" i="4" s="1"/>
  <c r="I124" i="4"/>
  <c r="I123" i="4" s="1"/>
  <c r="I122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5" i="4"/>
  <c r="L104" i="4" s="1"/>
  <c r="L103" i="4" s="1"/>
  <c r="K105" i="4"/>
  <c r="K104" i="4" s="1"/>
  <c r="K103" i="4" s="1"/>
  <c r="J105" i="4"/>
  <c r="J104" i="4" s="1"/>
  <c r="J103" i="4" s="1"/>
  <c r="L100" i="4"/>
  <c r="L99" i="4" s="1"/>
  <c r="L98" i="4" s="1"/>
  <c r="K100" i="4"/>
  <c r="K99" i="4" s="1"/>
  <c r="K98" i="4" s="1"/>
  <c r="J100" i="4"/>
  <c r="J99" i="4" s="1"/>
  <c r="J98" i="4" s="1"/>
  <c r="L95" i="4"/>
  <c r="L94" i="4" s="1"/>
  <c r="L93" i="4" s="1"/>
  <c r="K95" i="4"/>
  <c r="K94" i="4" s="1"/>
  <c r="K93" i="4" s="1"/>
  <c r="J95" i="4"/>
  <c r="J94" i="4" s="1"/>
  <c r="J93" i="4" s="1"/>
  <c r="L87" i="4"/>
  <c r="L86" i="4" s="1"/>
  <c r="L85" i="4" s="1"/>
  <c r="K87" i="4"/>
  <c r="K86" i="4" s="1"/>
  <c r="K85" i="4" s="1"/>
  <c r="J87" i="4"/>
  <c r="J86" i="4" s="1"/>
  <c r="J85" i="4" s="1"/>
  <c r="L77" i="4"/>
  <c r="L76" i="4" s="1"/>
  <c r="K77" i="4"/>
  <c r="K76" i="4" s="1"/>
  <c r="J77" i="4"/>
  <c r="J76" i="4" s="1"/>
  <c r="L72" i="4"/>
  <c r="L71" i="4" s="1"/>
  <c r="K72" i="4"/>
  <c r="K71" i="4" s="1"/>
  <c r="J72" i="4"/>
  <c r="J71" i="4" s="1"/>
  <c r="L67" i="4"/>
  <c r="L66" i="4" s="1"/>
  <c r="K67" i="4"/>
  <c r="K66" i="4" s="1"/>
  <c r="J67" i="4"/>
  <c r="J66" i="4" s="1"/>
  <c r="I67" i="4"/>
  <c r="I66" i="4" s="1"/>
  <c r="I65" i="4" s="1"/>
  <c r="I64" i="4" s="1"/>
  <c r="L47" i="4"/>
  <c r="L46" i="4" s="1"/>
  <c r="L45" i="4" s="1"/>
  <c r="K47" i="4"/>
  <c r="K46" i="4" s="1"/>
  <c r="K45" i="4" s="1"/>
  <c r="J47" i="4"/>
  <c r="J46" i="4" s="1"/>
  <c r="J45" i="4" s="1"/>
  <c r="L43" i="4"/>
  <c r="L42" i="4" s="1"/>
  <c r="L41" i="4" s="1"/>
  <c r="K43" i="4"/>
  <c r="K42" i="4" s="1"/>
  <c r="K41" i="4" s="1"/>
  <c r="J43" i="4"/>
  <c r="J42" i="4" s="1"/>
  <c r="J41" i="4" s="1"/>
  <c r="L36" i="4"/>
  <c r="L35" i="4" s="1"/>
  <c r="K36" i="4"/>
  <c r="K35" i="4" s="1"/>
  <c r="J36" i="4"/>
  <c r="J35" i="4" s="1"/>
  <c r="I35" i="4"/>
  <c r="I34" i="4" s="1"/>
  <c r="K158" i="4" l="1"/>
  <c r="I112" i="4"/>
  <c r="K112" i="4"/>
  <c r="L112" i="4"/>
  <c r="J112" i="4"/>
  <c r="J172" i="4"/>
  <c r="J167" i="4" s="1"/>
  <c r="K172" i="4"/>
  <c r="K167" i="4" s="1"/>
  <c r="L172" i="4"/>
  <c r="L167" i="4" s="1"/>
  <c r="I167" i="4"/>
  <c r="I238" i="4"/>
  <c r="I237" i="4" s="1"/>
  <c r="K34" i="4"/>
  <c r="I138" i="4"/>
  <c r="L34" i="4"/>
  <c r="J34" i="4"/>
  <c r="K335" i="4"/>
  <c r="L335" i="4"/>
  <c r="J215" i="4"/>
  <c r="K215" i="4"/>
  <c r="J303" i="4"/>
  <c r="L215" i="4"/>
  <c r="L238" i="4"/>
  <c r="K303" i="4"/>
  <c r="J185" i="4"/>
  <c r="L303" i="4"/>
  <c r="J335" i="4"/>
  <c r="J238" i="4"/>
  <c r="K238" i="4"/>
  <c r="J270" i="4"/>
  <c r="J157" i="4"/>
  <c r="J33" i="4" s="1"/>
  <c r="K185" i="4"/>
  <c r="L185" i="4"/>
  <c r="K92" i="4"/>
  <c r="J138" i="4"/>
  <c r="L158" i="4"/>
  <c r="L157" i="4" s="1"/>
  <c r="K157" i="4"/>
  <c r="J92" i="4"/>
  <c r="J65" i="4"/>
  <c r="J64" i="4" s="1"/>
  <c r="K138" i="4"/>
  <c r="L92" i="4"/>
  <c r="K65" i="4"/>
  <c r="K64" i="4" s="1"/>
  <c r="L138" i="4"/>
  <c r="L65" i="4"/>
  <c r="L64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3" i="4"/>
  <c r="K214" i="3"/>
  <c r="K31" i="3"/>
  <c r="I162" i="2"/>
  <c r="I157" i="2" s="1"/>
  <c r="I287" i="2"/>
  <c r="I176" i="2"/>
  <c r="L312" i="3"/>
  <c r="J312" i="3"/>
  <c r="K287" i="2"/>
  <c r="I287" i="1"/>
  <c r="K65" i="3"/>
  <c r="K64" i="3" s="1"/>
  <c r="J65" i="1"/>
  <c r="J64" i="1" s="1"/>
  <c r="K287" i="1"/>
  <c r="I132" i="2"/>
  <c r="L132" i="2"/>
  <c r="J184" i="4"/>
  <c r="L302" i="4"/>
  <c r="K302" i="4"/>
  <c r="J237" i="4"/>
  <c r="L184" i="4"/>
  <c r="K184" i="4"/>
  <c r="J302" i="4"/>
  <c r="I184" i="4"/>
  <c r="I183" i="4" s="1"/>
  <c r="K33" i="4"/>
  <c r="J287" i="2"/>
  <c r="L149" i="1"/>
  <c r="L148" i="1" s="1"/>
  <c r="I257" i="1"/>
  <c r="K65" i="1"/>
  <c r="K64" i="1" s="1"/>
  <c r="L33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3" i="4"/>
  <c r="J367" i="4" s="1"/>
  <c r="I367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8" i="4"/>
  <c r="K270" i="4" s="1"/>
  <c r="K237" i="4" s="1"/>
  <c r="K183" i="4" s="1"/>
  <c r="K367" i="4" s="1"/>
  <c r="L288" i="4"/>
  <c r="L270" i="4" s="1"/>
  <c r="L237" i="4" s="1"/>
  <c r="L183" i="4" s="1"/>
  <c r="L367" i="4" s="1"/>
</calcChain>
</file>

<file path=xl/sharedStrings.xml><?xml version="1.0" encoding="utf-8"?>
<sst xmlns="http://schemas.openxmlformats.org/spreadsheetml/2006/main" count="2010" uniqueCount="757">
  <si>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</si>
  <si>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</si>
  <si>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</si>
  <si>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</si>
  <si>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</si>
  <si>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</si>
  <si>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</si>
  <si>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</si>
  <si>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</si>
  <si>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</si>
  <si>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</si>
  <si>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</si>
  <si>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</si>
  <si>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</si>
  <si>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</si>
  <si>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</si>
  <si>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</si>
  <si>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</si>
  <si>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</si>
  <si>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</si>
  <si>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</si>
  <si>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</si>
  <si>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</si>
  <si>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</si>
  <si>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</si>
  <si>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</si>
  <si>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</si>
  <si>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</si>
  <si>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</si>
  <si>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</si>
  <si>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</si>
  <si>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</si>
  <si>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</si>
  <si>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</si>
  <si>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</si>
  <si>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</si>
  <si>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</si>
  <si>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</si>
  <si>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</si>
  <si>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</si>
  <si>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</si>
  <si>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</si>
  <si>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</si>
  <si>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</si>
  <si>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</si>
  <si>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</si>
  <si>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</si>
  <si>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</si>
  <si>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</si>
  <si>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</si>
  <si>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</si>
  <si>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</si>
  <si>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</si>
  <si>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</si>
  <si>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</si>
  <si>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</si>
  <si>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</si>
  <si>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</si>
  <si>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</si>
  <si>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</si>
  <si>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</si>
  <si>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</si>
  <si>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</si>
  <si>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</si>
  <si>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</si>
  <si>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</si>
  <si>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</si>
  <si>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</si>
  <si>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</si>
  <si>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</si>
  <si>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</si>
  <si>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</si>
  <si>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</si>
  <si>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</si>
  <si>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</si>
  <si>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</si>
  <si>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</si>
  <si>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</si>
  <si>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</si>
  <si>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</si>
  <si>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</si>
  <si>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</si>
  <si>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</si>
  <si>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</si>
  <si>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</si>
  <si>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</si>
  <si>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</si>
  <si>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</si>
  <si>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</si>
  <si>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</si>
  <si>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</si>
  <si>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</si>
  <si>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</si>
  <si>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</si>
  <si>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</si>
  <si>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</si>
  <si>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</si>
  <si>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</si>
  <si>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</si>
  <si>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</si>
  <si>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</si>
  <si>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</si>
  <si>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</si>
  <si>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</si>
  <si>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</si>
  <si>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</si>
  <si>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</si>
  <si>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</si>
  <si>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</si>
  <si>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</si>
  <si>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</si>
  <si>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</si>
  <si>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</si>
  <si>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</si>
  <si>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</si>
  <si>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</si>
  <si>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</si>
  <si>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</si>
  <si>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</si>
  <si>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</si>
  <si>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</si>
  <si>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</si>
  <si>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</si>
  <si>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</si>
  <si>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</si>
  <si>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</si>
  <si>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</si>
  <si>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</si>
  <si>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</si>
  <si>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</si>
  <si>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</si>
  <si>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</si>
  <si>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</si>
  <si>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</si>
  <si>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</si>
  <si>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</si>
  <si>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</si>
  <si>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</si>
  <si>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</si>
  <si>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</si>
  <si>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</si>
  <si>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</si>
  <si>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</si>
  <si>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</si>
  <si>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</si>
  <si>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</si>
  <si>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</si>
  <si>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</si>
  <si>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</si>
  <si>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</si>
  <si>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</si>
  <si>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</si>
  <si>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</si>
  <si>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</si>
  <si>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</si>
  <si>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</si>
  <si>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</si>
  <si>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</si>
  <si>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</si>
  <si>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</si>
  <si>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</si>
  <si>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</si>
  <si>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</si>
  <si>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</si>
  <si>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</si>
  <si>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</si>
  <si>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</si>
  <si>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</si>
  <si>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</si>
  <si>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</si>
  <si>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</si>
  <si>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</si>
  <si>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</si>
  <si>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</si>
  <si>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</si>
  <si>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</si>
  <si>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</si>
  <si>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</si>
  <si>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</si>
  <si>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</si>
  <si>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</si>
  <si>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</si>
  <si>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</si>
  <si>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</si>
  <si>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</si>
  <si>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</si>
  <si>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</si>
  <si>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</si>
  <si>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</si>
  <si>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</si>
  <si>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</si>
  <si>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</si>
  <si>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</si>
  <si>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</si>
  <si>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</si>
  <si>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</si>
  <si>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</si>
  <si>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</si>
  <si>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</si>
  <si>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</si>
  <si>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</si>
  <si>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</si>
  <si>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</si>
  <si>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</si>
  <si>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</si>
  <si>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</si>
  <si>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</si>
  <si>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</si>
  <si>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</si>
  <si>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</si>
  <si>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</si>
  <si>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</si>
  <si>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</si>
  <si>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</si>
  <si>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</si>
  <si>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</si>
  <si>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</si>
  <si>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</si>
  <si>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</si>
  <si>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</si>
  <si>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</si>
  <si>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</si>
  <si>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</si>
  <si>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</si>
  <si>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</si>
  <si>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</si>
  <si>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</si>
  <si>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</si>
  <si>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</si>
  <si>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</si>
  <si>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</si>
  <si>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</si>
  <si>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</si>
  <si>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</si>
  <si>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</si>
  <si>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</si>
  <si>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</si>
  <si>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</si>
  <si>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</si>
  <si>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</si>
  <si>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</si>
  <si>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</si>
  <si>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</si>
  <si>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</si>
  <si>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</si>
  <si>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</si>
  <si>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</si>
  <si>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</si>
  <si>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</si>
  <si>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</si>
  <si>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</si>
  <si>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</si>
  <si>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</si>
  <si>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</si>
  <si>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</si>
  <si>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</si>
  <si>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</si>
  <si>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</si>
  <si>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</si>
  <si>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</si>
  <si>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</si>
  <si>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</si>
  <si>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</si>
  <si>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</si>
  <si>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</si>
  <si>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</si>
  <si>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</si>
  <si>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</si>
  <si>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</si>
  <si>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</si>
  <si>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</si>
  <si>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</si>
  <si>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</si>
  <si>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</si>
  <si>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</si>
  <si>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</si>
  <si>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</si>
  <si>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</si>
  <si>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</si>
  <si>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</si>
  <si>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</si>
  <si>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</si>
  <si>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</si>
  <si>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</si>
  <si>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</si>
  <si>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</si>
  <si>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</si>
  <si>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</si>
  <si>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</si>
  <si>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</si>
  <si>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</si>
  <si>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</si>
  <si>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</si>
  <si>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</si>
  <si>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</si>
  <si>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</si>
  <si>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</si>
  <si>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</si>
  <si>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</si>
  <si>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</si>
  <si>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</si>
  <si>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</si>
  <si>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</si>
  <si>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</si>
  <si>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</si>
  <si>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</si>
  <si>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</si>
  <si>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</si>
  <si>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</si>
  <si>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</si>
  <si>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</si>
  <si>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</si>
  <si>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</si>
  <si>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</si>
  <si>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</si>
  <si>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</si>
  <si>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</si>
  <si>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</si>
  <si>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</si>
  <si>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</si>
  <si>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</si>
  <si>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</si>
  <si>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</si>
  <si>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</si>
  <si>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</si>
  <si>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</si>
  <si>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</si>
  <si>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</si>
  <si>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</si>
  <si>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</si>
  <si>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</si>
  <si>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</si>
  <si>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</si>
  <si>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</si>
  <si>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</si>
  <si>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</si>
  <si>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</si>
  <si>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</si>
  <si>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</si>
  <si>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</si>
  <si>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</si>
  <si>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</si>
  <si>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</si>
  <si>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</si>
  <si>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</si>
  <si>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</si>
  <si>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</si>
  <si>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</si>
  <si>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</si>
  <si>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</si>
  <si>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</si>
  <si>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</si>
  <si>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</si>
  <si>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</si>
  <si>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</si>
  <si>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</si>
  <si>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</si>
  <si>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</si>
  <si>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</si>
  <si>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</si>
  <si>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</si>
  <si>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</si>
  <si>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</si>
  <si>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</si>
  <si>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</si>
  <si>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</si>
  <si>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</si>
  <si>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</si>
  <si>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</si>
  <si>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</si>
  <si>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</si>
  <si>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</si>
  <si>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</si>
  <si>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</si>
  <si>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</si>
  <si>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</si>
  <si>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</si>
  <si>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</si>
  <si>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</si>
  <si>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</si>
  <si>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</si>
  <si>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</si>
  <si>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</si>
  <si>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</si>
  <si>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</si>
  <si>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</si>
  <si>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</si>
  <si>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</si>
  <si>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</si>
  <si>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</si>
  <si>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</si>
  <si>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</si>
  <si>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</si>
  <si>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</si>
  <si>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</si>
  <si>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</si>
  <si>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</si>
  <si>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</si>
  <si>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</si>
  <si>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</si>
  <si>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</si>
  <si>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</si>
  <si>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</si>
  <si>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</si>
  <si>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</si>
  <si>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</si>
  <si>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</si>
  <si>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</si>
  <si>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</si>
  <si>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</si>
  <si>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</si>
  <si>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</si>
  <si>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</si>
  <si>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</si>
  <si>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</si>
  <si>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</si>
  <si>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</si>
  <si>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</si>
  <si>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</si>
  <si>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</si>
  <si>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</si>
  <si>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</si>
  <si>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</si>
  <si>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</si>
  <si>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</si>
  <si>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</si>
  <si>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</si>
  <si>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</si>
  <si>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</si>
  <si>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</si>
  <si>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</si>
  <si>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</si>
  <si>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</si>
  <si>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</si>
  <si>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</si>
  <si>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</si>
  <si>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</si>
  <si>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</si>
  <si>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</si>
  <si>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</si>
  <si>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</si>
  <si>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</si>
  <si>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</si>
  <si>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</si>
  <si>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</si>
  <si>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</si>
  <si>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</si>
  <si>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</si>
  <si>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</si>
  <si>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</si>
  <si>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</si>
  <si>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</si>
  <si>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</si>
  <si>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</si>
  <si>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</si>
  <si>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</si>
  <si>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</si>
  <si>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</si>
  <si>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</si>
  <si>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</si>
  <si>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</si>
  <si>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</si>
  <si>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</si>
  <si>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</si>
  <si>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</si>
  <si>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</si>
  <si>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</si>
  <si>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</si>
  <si>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</si>
  <si>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</si>
  <si>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</si>
  <si>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</si>
  <si>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</si>
  <si>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</si>
  <si>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</si>
  <si>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</si>
  <si>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</si>
  <si>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</si>
  <si>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</si>
  <si>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</si>
  <si>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</si>
  <si>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</si>
  <si>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</si>
  <si>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</si>
  <si>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</si>
  <si>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</si>
  <si>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</si>
  <si>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</si>
  <si>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</si>
  <si>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</si>
  <si>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</si>
  <si>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</si>
  <si>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</si>
  <si>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</si>
  <si>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</si>
  <si>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</si>
  <si>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</si>
  <si>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</si>
  <si>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</si>
  <si>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</si>
  <si>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</si>
  <si>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</si>
  <si>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</si>
  <si>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</si>
  <si>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</si>
  <si>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</si>
  <si>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</si>
  <si>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</si>
  <si>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</si>
  <si>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</si>
  <si>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</si>
  <si>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</si>
  <si>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</si>
  <si>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</si>
  <si>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</si>
  <si>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</si>
  <si>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</si>
  <si>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</si>
  <si>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</si>
  <si>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</si>
  <si>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</si>
  <si>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</si>
  <si>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</si>
  <si>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</si>
  <si>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</si>
  <si>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</si>
  <si>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</si>
  <si>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</si>
  <si>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</si>
  <si>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</si>
  <si>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</si>
  <si>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</si>
  <si>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</si>
  <si>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</si>
  <si>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</si>
  <si>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</si>
  <si>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</si>
  <si>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</si>
  <si>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</si>
  <si>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</si>
  <si>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</si>
  <si>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</si>
  <si>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</si>
  <si>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</si>
  <si>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</si>
  <si>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</si>
  <si>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</si>
  <si>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</si>
  <si>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</si>
  <si>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</si>
  <si>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</si>
  <si>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</si>
  <si>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</si>
  <si>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</si>
  <si>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</si>
  <si>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</si>
  <si>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</si>
  <si>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</si>
  <si>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</si>
  <si>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</si>
  <si>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</si>
  <si>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</si>
  <si>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</si>
  <si>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</si>
  <si>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</si>
  <si>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</si>
  <si>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</si>
  <si>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</si>
  <si>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</si>
  <si>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</si>
  <si>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</si>
  <si>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</si>
  <si>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</si>
  <si>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</si>
  <si>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</si>
  <si>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</si>
  <si>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</si>
  <si>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</si>
  <si>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</si>
  <si>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</si>
  <si>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</si>
  <si>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</si>
  <si>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</si>
  <si>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</si>
  <si>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</si>
  <si>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</si>
  <si>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</si>
  <si>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</si>
  <si>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</si>
  <si>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</si>
  <si>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</si>
  <si>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</si>
  <si>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</si>
  <si>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</si>
  <si>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</si>
  <si>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</si>
  <si>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</si>
  <si>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</si>
  <si>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</si>
  <si>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</si>
  <si>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</si>
  <si>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</si>
  <si>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</si>
  <si>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</si>
  <si>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</si>
  <si>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</si>
  <si>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</si>
  <si>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</si>
  <si>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</si>
  <si>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</si>
  <si>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</si>
  <si>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</si>
  <si>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</si>
  <si>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</si>
  <si>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</si>
  <si>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</si>
  <si>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</si>
  <si>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</si>
  <si>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</si>
  <si>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</si>
  <si>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</si>
  <si>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</si>
  <si>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</si>
  <si>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</si>
  <si>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</si>
  <si>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</si>
  <si>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</si>
  <si>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</si>
  <si>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</si>
  <si>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</si>
  <si>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</si>
  <si>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</si>
  <si>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</si>
  <si>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</si>
  <si>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</si>
  <si>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</si>
  <si>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</si>
  <si>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</si>
  <si>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</si>
  <si>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</si>
  <si>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</si>
  <si>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</si>
  <si>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</si>
  <si>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</si>
  <si>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</si>
  <si>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</si>
  <si>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</si>
  <si>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</si>
  <si>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</si>
  <si>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</si>
  <si>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</si>
  <si>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</si>
  <si>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</si>
  <si>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</si>
  <si>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</si>
  <si>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</si>
  <si>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</si>
  <si>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</si>
  <si>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</si>
  <si>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</si>
  <si>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</si>
  <si>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</si>
  <si>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</si>
  <si>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</si>
  <si>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</si>
  <si>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</si>
  <si>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</si>
  <si>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</si>
  <si>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</si>
  <si>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</si>
  <si>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</si>
  <si>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</si>
  <si>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</si>
  <si>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</si>
  <si>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</si>
  <si>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</si>
  <si>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</si>
  <si>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</si>
  <si>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</si>
  <si>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</si>
  <si>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</si>
  <si>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</si>
  <si>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</si>
  <si>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</si>
  <si>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</si>
  <si>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</si>
  <si>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</si>
  <si>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</si>
  <si>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</si>
  <si>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</si>
  <si>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</si>
  <si>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</si>
  <si>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</si>
  <si>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</si>
  <si>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</si>
  <si>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</si>
  <si>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</si>
  <si>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</si>
  <si>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</si>
  <si>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</si>
  <si>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</si>
  <si>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</si>
  <si>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</si>
  <si>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</si>
  <si>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</si>
  <si>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</si>
  <si>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</si>
  <si>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</si>
  <si>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</si>
  <si>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</si>
  <si>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</si>
  <si>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</si>
  <si>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</si>
  <si>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</si>
  <si>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</si>
  <si>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</si>
  <si>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</si>
  <si>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</si>
  <si>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</si>
  <si>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</si>
  <si>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</si>
  <si>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</si>
  <si>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</si>
  <si>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</si>
  <si>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</si>
  <si>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</si>
  <si>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</si>
  <si>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</si>
  <si>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</si>
  <si>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</si>
  <si>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</si>
  <si>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</si>
  <si>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</si>
  <si>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</si>
  <si>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</si>
  <si>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</si>
  <si>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</si>
  <si>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</si>
  <si>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</si>
  <si>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</si>
  <si>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</si>
  <si>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</si>
  <si>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</si>
  <si>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</si>
  <si>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</si>
  <si>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</si>
  <si>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</si>
  <si>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</si>
  <si>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</si>
  <si>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</si>
  <si>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</si>
  <si>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2022 m. rugpjūčio 30 d. įsakymo Nr. 1K-301 redakcija)</t>
  </si>
  <si>
    <t>Metinė</t>
  </si>
  <si>
    <t>03</t>
  </si>
  <si>
    <t>01</t>
  </si>
  <si>
    <t>08</t>
  </si>
  <si>
    <t xml:space="preserve">                                                                      (sutarties data ir numeris)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</si>
</sst>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  <font>
      <u/>
      <sz val="10"/>
      <name val="Times New Roman Baltic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2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0" fontId="7" fillId="0" borderId="1" xfId="1" applyNumberFormat="1" applyFont="1" applyBorder="1" applyAlignment="1" applyProtection="1"/>
    <xf numFmtId="0" fontId="8" fillId="0" borderId="1" xfId="1" applyNumberFormat="1" applyFont="1" applyBorder="1" applyAlignment="1" applyProtection="1"/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0" borderId="12" xfId="1" applyNumberFormat="1" applyFont="1" applyBorder="1" applyAlignment="1" applyProtection="1">
      <alignment horizontal="right" vertical="center" wrapText="1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5" xfId="1" applyNumberFormat="1" applyFont="1" applyBorder="1" applyAlignment="1" applyProtection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0" borderId="4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0" borderId="14" xfId="1" applyNumberFormat="1" applyFont="1" applyBorder="1" applyAlignment="1" applyProtection="1">
      <alignment horizontal="right" vertical="center" wrapText="1"/>
    </xf>
    <xf numFmtId="0" fontId="8" fillId="0" borderId="1" xfId="1" applyNumberFormat="1" applyFont="1" applyBorder="1" applyAlignment="1" applyProtection="1">
      <alignment horizontal="right"/>
    </xf>
    <xf numFmtId="49" fontId="8" fillId="0" borderId="1" xfId="1" applyNumberFormat="1" applyFont="1" applyBorder="1" applyAlignment="1" applyProtection="1">
      <alignment horizontal="right"/>
    </xf>
    <xf numFmtId="2" fontId="7" fillId="2" borderId="8" xfId="1" applyNumberFormat="1" applyFont="1" applyFill="1" applyBorder="1" applyAlignment="1" applyProtection="1">
      <alignment horizontal="right" vertical="center" wrapText="1"/>
    </xf>
    <xf numFmtId="2" fontId="7" fillId="2" borderId="1" xfId="1" applyNumberFormat="1" applyFont="1" applyFill="1" applyBorder="1" applyAlignment="1" applyProtection="1">
      <alignment horizontal="right" vertical="center" wrapText="1"/>
    </xf>
    <xf numFmtId="2" fontId="7" fillId="2" borderId="9" xfId="1" applyNumberFormat="1" applyFont="1" applyFill="1" applyBorder="1" applyAlignment="1" applyProtection="1">
      <alignment horizontal="right" vertical="center" wrapText="1"/>
    </xf>
    <xf numFmtId="2" fontId="7" fillId="2" borderId="11" xfId="1" applyNumberFormat="1" applyFont="1" applyFill="1" applyBorder="1" applyAlignment="1" applyProtection="1">
      <alignment horizontal="right" vertical="center" wrapText="1"/>
    </xf>
    <xf numFmtId="2" fontId="8" fillId="2" borderId="1" xfId="1" applyNumberFormat="1" applyFont="1" applyFill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 applyProtection="1">
      <alignment horizontal="right" vertical="center" wrapText="1"/>
    </xf>
    <xf numFmtId="2" fontId="7" fillId="2" borderId="10" xfId="1" applyNumberFormat="1" applyFont="1" applyFill="1" applyBorder="1" applyAlignment="1" applyProtection="1">
      <alignment horizontal="right" vertical="center" wrapText="1"/>
    </xf>
    <xf numFmtId="2" fontId="8" fillId="2" borderId="11" xfId="1" applyNumberFormat="1" applyFont="1" applyFill="1" applyBorder="1" applyAlignment="1" applyProtection="1">
      <alignment horizontal="right" vertical="center" wrapText="1"/>
    </xf>
    <xf numFmtId="2" fontId="8" fillId="2" borderId="13" xfId="1" applyNumberFormat="1" applyFont="1" applyFill="1" applyBorder="1" applyAlignment="1" applyProtection="1">
      <alignment horizontal="right" vertical="center" wrapText="1"/>
    </xf>
    <xf numFmtId="2" fontId="8" fillId="2" borderId="3" xfId="1" applyNumberFormat="1" applyFont="1" applyFill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 applyProtection="1">
      <alignment horizontal="right" vertical="center" wrapText="1"/>
    </xf>
    <xf numFmtId="2" fontId="8" fillId="2" borderId="4" xfId="1" applyNumberFormat="1" applyFont="1" applyFill="1" applyBorder="1" applyAlignment="1" applyProtection="1">
      <alignment horizontal="right" vertical="center" wrapText="1"/>
    </xf>
    <xf numFmtId="2" fontId="8" fillId="2" borderId="5" xfId="1" applyNumberFormat="1" applyFont="1" applyFill="1" applyBorder="1" applyAlignment="1" applyProtection="1">
      <alignment horizontal="right" vertical="center" wrapText="1"/>
    </xf>
    <xf numFmtId="2" fontId="8" fillId="2" borderId="10" xfId="1" applyNumberFormat="1" applyFont="1" applyFill="1" applyBorder="1" applyAlignment="1" applyProtection="1">
      <alignment horizontal="right" vertical="center" wrapText="1"/>
    </xf>
    <xf numFmtId="2" fontId="8" fillId="2" borderId="7" xfId="1" applyNumberFormat="1" applyFont="1" applyFill="1" applyBorder="1" applyAlignment="1" applyProtection="1">
      <alignment horizontal="right" vertical="center" wrapText="1"/>
    </xf>
    <xf numFmtId="2" fontId="8" fillId="2" borderId="9" xfId="1" applyNumberFormat="1" applyFont="1" applyFill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/>
    </xf>
    <xf numFmtId="2" fontId="8" fillId="2" borderId="4" xfId="1" applyNumberFormat="1" applyFont="1" applyFill="1" applyBorder="1" applyAlignment="1" applyProtection="1">
      <alignment horizontal="right" vertical="center"/>
    </xf>
    <xf numFmtId="2" fontId="8" fillId="2" borderId="1" xfId="1" applyNumberFormat="1" applyFont="1" applyFill="1" applyBorder="1" applyAlignment="1" applyProtection="1">
      <alignment horizontal="right" vertical="center"/>
    </xf>
    <xf numFmtId="2" fontId="8" fillId="2" borderId="15" xfId="1" applyNumberFormat="1" applyFont="1" applyFill="1" applyBorder="1" applyAlignment="1" applyProtection="1">
      <alignment horizontal="right" vertical="center" wrapText="1"/>
    </xf>
    <xf numFmtId="2" fontId="7" fillId="2" borderId="8" xfId="1" applyNumberFormat="1" applyFont="1" applyFill="1" applyBorder="1" applyAlignment="1" applyProtection="1">
      <alignment horizontal="right" vertical="center"/>
    </xf>
    <xf numFmtId="0" fontId="21" fillId="0" borderId="0" xfId="2" applyFont="1" applyBorder="1" applyAlignment="1" applyProtection="1">
      <alignment horizontal="center" vertical="top"/>
    </xf>
    <xf numFmtId="0" fontId="8" fillId="0" borderId="0" xfId="1" applyFont="1" applyBorder="1" applyProtection="1">
      <protection locked="0"/>
    </xf>
    <xf numFmtId="0" fontId="8" fillId="0" borderId="0" xfId="1" applyFont="1" applyBorder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3" fillId="5" borderId="0" xfId="1" applyFont="1" applyFill="1" applyProtection="1">
      <protection locked="0"/>
    </xf>
    <xf numFmtId="0" fontId="19" fillId="5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 applyProtection="1">
      <alignment wrapText="1"/>
      <protection locked="0"/>
    </xf>
    <xf numFmtId="0" fontId="8" fillId="0" borderId="0" xfId="1" applyFont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8" fillId="5" borderId="1" xfId="1" applyNumberFormat="1" applyFont="1" applyFill="1" applyBorder="1" applyAlignment="1" applyProtection="1">
      <protection locked="0"/>
    </xf>
    <xf numFmtId="2" fontId="8" fillId="5" borderId="3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Border="1" applyAlignment="1" applyProtection="1">
      <alignment vertical="center"/>
      <protection locked="0"/>
    </xf>
    <xf numFmtId="0" fontId="21" fillId="0" borderId="0" xfId="1" applyFont="1" applyBorder="1" applyAlignment="1" applyProtection="1">
      <alignment vertical="top"/>
      <protection locked="0"/>
    </xf>
    <xf numFmtId="0" fontId="1" fillId="0" borderId="0" xfId="0" applyFont="1" applyAlignment="1" applyProtection="1">
      <protection locked="0"/>
    </xf>
    <xf numFmtId="0" fontId="28" fillId="0" borderId="0" xfId="1" applyFont="1" applyBorder="1" applyAlignment="1" applyProtection="1">
      <alignment horizontal="center" vertical="top"/>
      <protection locked="0"/>
    </xf>
    <xf numFmtId="0" fontId="16" fillId="0" borderId="0" xfId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28" fillId="0" borderId="14" xfId="1" applyFont="1" applyBorder="1" applyAlignment="1" applyProtection="1">
      <alignment horizontal="center" vertical="top"/>
      <protection locked="0"/>
    </xf>
    <xf numFmtId="0" fontId="8" fillId="0" borderId="0" xfId="1" applyFont="1" applyBorder="1" applyProtection="1"/>
    <xf numFmtId="0" fontId="8" fillId="0" borderId="0" xfId="1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1" fillId="0" borderId="0" xfId="1" applyFont="1" applyProtection="1"/>
    <xf numFmtId="0" fontId="3" fillId="0" borderId="0" xfId="1" applyFont="1" applyProtection="1"/>
    <xf numFmtId="0" fontId="3" fillId="0" borderId="0" xfId="1" applyFont="1" applyBorder="1" applyProtection="1"/>
    <xf numFmtId="0" fontId="8" fillId="0" borderId="0" xfId="1" applyFont="1" applyProtection="1"/>
    <xf numFmtId="0" fontId="6" fillId="0" borderId="0" xfId="1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3" fillId="0" borderId="0" xfId="1" applyFont="1" applyBorder="1" applyAlignment="1" applyProtection="1">
      <alignment horizontal="left"/>
    </xf>
    <xf numFmtId="0" fontId="6" fillId="0" borderId="0" xfId="1" applyFont="1" applyBorder="1" applyProtection="1"/>
    <xf numFmtId="0" fontId="6" fillId="0" borderId="0" xfId="1" applyFont="1" applyFill="1" applyBorder="1" applyProtection="1"/>
    <xf numFmtId="0" fontId="3" fillId="0" borderId="0" xfId="1" applyFont="1" applyBorder="1" applyAlignment="1" applyProtection="1">
      <alignment vertical="center"/>
    </xf>
    <xf numFmtId="0" fontId="49" fillId="0" borderId="0" xfId="1" applyFont="1" applyProtection="1"/>
    <xf numFmtId="0" fontId="50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wrapText="1"/>
    </xf>
    <xf numFmtId="0" fontId="10" fillId="0" borderId="0" xfId="0" applyFont="1" applyBorder="1" applyProtection="1"/>
    <xf numFmtId="0" fontId="8" fillId="0" borderId="0" xfId="1" applyFont="1" applyAlignment="1" applyProtection="1">
      <alignment horizontal="center"/>
    </xf>
    <xf numFmtId="0" fontId="3" fillId="0" borderId="0" xfId="1" applyFont="1" applyAlignment="1" applyProtection="1"/>
    <xf numFmtId="0" fontId="8" fillId="0" borderId="0" xfId="1" applyFont="1" applyBorder="1" applyAlignment="1" applyProtection="1"/>
    <xf numFmtId="0" fontId="6" fillId="0" borderId="0" xfId="0" applyFont="1" applyBorder="1" applyAlignment="1" applyProtection="1">
      <alignment horizontal="center" wrapText="1"/>
    </xf>
    <xf numFmtId="0" fontId="21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5" fillId="0" borderId="0" xfId="2" applyFont="1" applyBorder="1" applyAlignment="1" applyProtection="1">
      <alignment horizontal="center"/>
    </xf>
    <xf numFmtId="0" fontId="8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8" fillId="0" borderId="2" xfId="0" applyFont="1" applyBorder="1" applyAlignment="1" applyProtection="1"/>
    <xf numFmtId="0" fontId="21" fillId="0" borderId="0" xfId="0" applyFont="1" applyBorder="1" applyAlignment="1" applyProtection="1">
      <alignment horizontal="right"/>
    </xf>
    <xf numFmtId="0" fontId="21" fillId="0" borderId="11" xfId="0" applyFont="1" applyBorder="1" applyAlignment="1" applyProtection="1">
      <alignment horizontal="right"/>
    </xf>
    <xf numFmtId="0" fontId="8" fillId="0" borderId="4" xfId="0" applyFont="1" applyBorder="1" applyAlignment="1" applyProtection="1"/>
    <xf numFmtId="0" fontId="8" fillId="0" borderId="1" xfId="0" applyFont="1" applyBorder="1" applyAlignment="1" applyProtection="1"/>
    <xf numFmtId="0" fontId="21" fillId="0" borderId="14" xfId="0" applyFont="1" applyBorder="1" applyAlignment="1" applyProtection="1">
      <alignment horizontal="right"/>
    </xf>
    <xf numFmtId="0" fontId="11" fillId="0" borderId="2" xfId="1" applyFont="1" applyBorder="1" applyProtection="1"/>
    <xf numFmtId="0" fontId="11" fillId="0" borderId="2" xfId="1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17" fillId="0" borderId="1" xfId="1" applyFont="1" applyBorder="1" applyAlignment="1" applyProtection="1">
      <alignment vertical="top" wrapText="1"/>
    </xf>
    <xf numFmtId="0" fontId="17" fillId="0" borderId="8" xfId="1" applyFont="1" applyBorder="1" applyAlignment="1" applyProtection="1">
      <alignment vertical="top" wrapText="1"/>
    </xf>
    <xf numFmtId="0" fontId="17" fillId="0" borderId="12" xfId="1" applyFont="1" applyBorder="1" applyAlignment="1" applyProtection="1">
      <alignment vertical="top" wrapText="1"/>
    </xf>
    <xf numFmtId="0" fontId="17" fillId="0" borderId="8" xfId="1" applyFont="1" applyBorder="1" applyAlignment="1" applyProtection="1">
      <alignment horizontal="center" vertical="top" wrapText="1"/>
    </xf>
    <xf numFmtId="0" fontId="21" fillId="0" borderId="1" xfId="1" applyFont="1" applyBorder="1" applyAlignment="1" applyProtection="1">
      <alignment horizontal="center" vertical="center" wrapText="1"/>
    </xf>
    <xf numFmtId="0" fontId="17" fillId="0" borderId="0" xfId="1" applyFont="1" applyBorder="1" applyProtection="1"/>
    <xf numFmtId="0" fontId="17" fillId="0" borderId="0" xfId="1" applyFont="1" applyProtection="1"/>
    <xf numFmtId="0" fontId="17" fillId="0" borderId="1" xfId="1" applyFont="1" applyFill="1" applyBorder="1" applyAlignment="1" applyProtection="1">
      <alignment vertical="top" wrapText="1"/>
    </xf>
    <xf numFmtId="0" fontId="17" fillId="0" borderId="6" xfId="1" applyFont="1" applyFill="1" applyBorder="1" applyAlignment="1" applyProtection="1">
      <alignment vertical="top" wrapText="1"/>
    </xf>
    <xf numFmtId="0" fontId="8" fillId="0" borderId="6" xfId="1" applyFont="1" applyFill="1" applyBorder="1" applyAlignment="1" applyProtection="1">
      <alignment vertical="top" wrapText="1"/>
    </xf>
    <xf numFmtId="0" fontId="8" fillId="0" borderId="2" xfId="1" applyFont="1" applyFill="1" applyBorder="1" applyAlignment="1" applyProtection="1">
      <alignment vertical="top" wrapText="1"/>
    </xf>
    <xf numFmtId="0" fontId="8" fillId="0" borderId="10" xfId="1" applyFont="1" applyFill="1" applyBorder="1" applyAlignment="1" applyProtection="1">
      <alignment vertical="top" wrapText="1"/>
    </xf>
    <xf numFmtId="0" fontId="8" fillId="0" borderId="6" xfId="1" applyFont="1" applyFill="1" applyBorder="1" applyAlignment="1" applyProtection="1">
      <alignment horizontal="center" vertical="top" wrapText="1"/>
    </xf>
    <xf numFmtId="0" fontId="17" fillId="0" borderId="2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8" fillId="0" borderId="8" xfId="1" applyFont="1" applyFill="1" applyBorder="1" applyAlignment="1" applyProtection="1">
      <alignment vertical="top" wrapText="1"/>
    </xf>
    <xf numFmtId="0" fontId="8" fillId="0" borderId="12" xfId="1" applyFont="1" applyFill="1" applyBorder="1" applyAlignment="1" applyProtection="1">
      <alignment vertical="top" wrapText="1"/>
    </xf>
    <xf numFmtId="0" fontId="8" fillId="0" borderId="8" xfId="1" applyFont="1" applyFill="1" applyBorder="1" applyAlignment="1" applyProtection="1">
      <alignment horizontal="center" vertical="top" wrapText="1"/>
    </xf>
    <xf numFmtId="0" fontId="7" fillId="0" borderId="12" xfId="1" applyFont="1" applyFill="1" applyBorder="1" applyAlignment="1" applyProtection="1">
      <alignment vertical="top" wrapText="1"/>
    </xf>
    <xf numFmtId="0" fontId="1" fillId="0" borderId="0" xfId="0" applyFont="1" applyProtection="1"/>
    <xf numFmtId="0" fontId="8" fillId="0" borderId="4" xfId="1" applyFont="1" applyFill="1" applyBorder="1" applyAlignment="1" applyProtection="1">
      <alignment vertical="top" wrapText="1"/>
    </xf>
    <xf numFmtId="0" fontId="48" fillId="0" borderId="0" xfId="0" applyFont="1" applyAlignment="1" applyProtection="1">
      <alignment horizontal="justify" vertical="center"/>
    </xf>
    <xf numFmtId="0" fontId="17" fillId="0" borderId="5" xfId="1" applyFont="1" applyFill="1" applyBorder="1" applyAlignment="1" applyProtection="1">
      <alignment vertical="top" wrapText="1"/>
    </xf>
    <xf numFmtId="0" fontId="17" fillId="0" borderId="10" xfId="1" applyFont="1" applyFill="1" applyBorder="1" applyAlignment="1" applyProtection="1">
      <alignment vertical="top" wrapText="1"/>
    </xf>
    <xf numFmtId="0" fontId="7" fillId="0" borderId="2" xfId="1" applyFont="1" applyFill="1" applyBorder="1" applyAlignment="1" applyProtection="1">
      <alignment vertical="top" wrapText="1"/>
    </xf>
    <xf numFmtId="0" fontId="8" fillId="0" borderId="7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vertical="top" wrapText="1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top" wrapText="1"/>
    </xf>
    <xf numFmtId="0" fontId="8" fillId="0" borderId="4" xfId="1" applyFont="1" applyBorder="1" applyAlignment="1" applyProtection="1">
      <alignment vertical="top" wrapText="1"/>
    </xf>
    <xf numFmtId="0" fontId="8" fillId="0" borderId="1" xfId="1" applyFont="1" applyBorder="1" applyAlignment="1" applyProtection="1">
      <alignment vertical="top" wrapText="1"/>
    </xf>
    <xf numFmtId="0" fontId="8" fillId="0" borderId="8" xfId="1" applyFont="1" applyBorder="1" applyAlignment="1" applyProtection="1">
      <alignment vertical="top" wrapText="1"/>
    </xf>
    <xf numFmtId="0" fontId="8" fillId="0" borderId="12" xfId="1" applyFont="1" applyBorder="1" applyAlignment="1" applyProtection="1">
      <alignment vertical="top" wrapText="1"/>
    </xf>
    <xf numFmtId="1" fontId="8" fillId="0" borderId="8" xfId="1" applyNumberFormat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vertical="top" wrapText="1"/>
    </xf>
    <xf numFmtId="0" fontId="8" fillId="0" borderId="10" xfId="1" applyFont="1" applyBorder="1" applyAlignment="1" applyProtection="1">
      <alignment vertical="top" wrapText="1"/>
    </xf>
    <xf numFmtId="0" fontId="8" fillId="0" borderId="6" xfId="1" applyFont="1" applyBorder="1" applyAlignment="1" applyProtection="1">
      <alignment vertical="top" wrapText="1"/>
    </xf>
    <xf numFmtId="0" fontId="8" fillId="0" borderId="2" xfId="1" applyFont="1" applyBorder="1" applyAlignment="1" applyProtection="1">
      <alignment vertical="top" wrapText="1"/>
    </xf>
    <xf numFmtId="0" fontId="8" fillId="0" borderId="6" xfId="1" applyFont="1" applyBorder="1" applyAlignment="1" applyProtection="1">
      <alignment horizontal="center" vertical="top" wrapText="1"/>
    </xf>
    <xf numFmtId="0" fontId="8" fillId="0" borderId="7" xfId="1" applyFont="1" applyBorder="1" applyAlignment="1" applyProtection="1">
      <alignment vertical="top" wrapText="1"/>
    </xf>
    <xf numFmtId="0" fontId="8" fillId="0" borderId="3" xfId="1" applyFont="1" applyBorder="1" applyAlignment="1" applyProtection="1">
      <alignment vertical="top" wrapText="1"/>
    </xf>
    <xf numFmtId="0" fontId="8" fillId="0" borderId="13" xfId="1" applyFont="1" applyBorder="1" applyAlignment="1" applyProtection="1">
      <alignment vertical="top" wrapText="1"/>
    </xf>
    <xf numFmtId="0" fontId="8" fillId="0" borderId="13" xfId="1" applyFont="1" applyBorder="1" applyAlignment="1" applyProtection="1">
      <alignment horizontal="center" vertical="top" wrapText="1"/>
    </xf>
    <xf numFmtId="0" fontId="7" fillId="0" borderId="14" xfId="1" applyFont="1" applyBorder="1" applyAlignment="1" applyProtection="1">
      <alignment vertical="top" wrapText="1"/>
    </xf>
    <xf numFmtId="0" fontId="7" fillId="0" borderId="12" xfId="1" applyFont="1" applyBorder="1" applyAlignment="1" applyProtection="1">
      <alignment horizontal="left" vertical="top" wrapText="1"/>
    </xf>
    <xf numFmtId="0" fontId="7" fillId="0" borderId="12" xfId="1" applyFont="1" applyBorder="1" applyAlignment="1" applyProtection="1">
      <alignment vertical="top" wrapText="1"/>
    </xf>
    <xf numFmtId="0" fontId="7" fillId="0" borderId="4" xfId="1" applyFont="1" applyBorder="1" applyAlignment="1" applyProtection="1">
      <alignment vertical="top" wrapText="1"/>
    </xf>
    <xf numFmtId="0" fontId="7" fillId="0" borderId="1" xfId="1" applyFont="1" applyBorder="1" applyAlignment="1" applyProtection="1">
      <alignment vertical="top" wrapText="1"/>
    </xf>
    <xf numFmtId="0" fontId="7" fillId="0" borderId="8" xfId="1" applyFont="1" applyBorder="1" applyAlignment="1" applyProtection="1">
      <alignment vertical="top" wrapText="1"/>
    </xf>
    <xf numFmtId="0" fontId="7" fillId="0" borderId="8" xfId="1" applyFont="1" applyBorder="1" applyAlignment="1" applyProtection="1">
      <alignment horizontal="center" vertical="top" wrapText="1"/>
    </xf>
    <xf numFmtId="0" fontId="17" fillId="0" borderId="5" xfId="1" applyFont="1" applyFill="1" applyBorder="1" applyAlignment="1" applyProtection="1">
      <alignment vertical="center" wrapText="1"/>
    </xf>
    <xf numFmtId="0" fontId="17" fillId="0" borderId="10" xfId="1" applyFont="1" applyFill="1" applyBorder="1" applyAlignment="1" applyProtection="1">
      <alignment vertical="center" wrapText="1"/>
    </xf>
    <xf numFmtId="0" fontId="17" fillId="0" borderId="2" xfId="1" applyFont="1" applyFill="1" applyBorder="1" applyAlignment="1" applyProtection="1">
      <alignment vertical="center" wrapText="1"/>
    </xf>
    <xf numFmtId="0" fontId="8" fillId="0" borderId="0" xfId="1" applyFont="1" applyBorder="1" applyAlignment="1" applyProtection="1">
      <alignment vertical="top"/>
    </xf>
    <xf numFmtId="0" fontId="8" fillId="0" borderId="0" xfId="1" applyFont="1" applyAlignment="1" applyProtection="1">
      <alignment vertical="top"/>
    </xf>
    <xf numFmtId="0" fontId="7" fillId="0" borderId="4" xfId="1" applyFont="1" applyFill="1" applyBorder="1" applyAlignment="1" applyProtection="1">
      <alignment vertical="top" wrapText="1"/>
    </xf>
    <xf numFmtId="0" fontId="7" fillId="0" borderId="5" xfId="1" applyFont="1" applyBorder="1" applyAlignment="1" applyProtection="1">
      <alignment vertical="top" wrapText="1"/>
    </xf>
    <xf numFmtId="0" fontId="17" fillId="0" borderId="8" xfId="1" applyFont="1" applyFill="1" applyBorder="1" applyAlignment="1" applyProtection="1">
      <alignment vertical="top" wrapText="1"/>
    </xf>
    <xf numFmtId="0" fontId="17" fillId="0" borderId="8" xfId="1" applyFont="1" applyFill="1" applyBorder="1" applyAlignment="1" applyProtection="1">
      <alignment horizontal="center" vertical="top" wrapText="1"/>
    </xf>
    <xf numFmtId="0" fontId="17" fillId="0" borderId="4" xfId="1" applyFont="1" applyFill="1" applyBorder="1" applyAlignment="1" applyProtection="1">
      <alignment vertical="top" wrapText="1"/>
    </xf>
    <xf numFmtId="0" fontId="8" fillId="0" borderId="1" xfId="1" applyFont="1" applyBorder="1" applyAlignment="1" applyProtection="1">
      <alignment horizontal="center" vertical="top" wrapText="1"/>
    </xf>
    <xf numFmtId="0" fontId="17" fillId="0" borderId="1" xfId="1" applyFont="1" applyFill="1" applyBorder="1" applyAlignment="1" applyProtection="1">
      <alignment horizontal="center" vertical="top" wrapText="1"/>
    </xf>
    <xf numFmtId="0" fontId="17" fillId="0" borderId="12" xfId="1" applyFont="1" applyFill="1" applyBorder="1" applyAlignment="1" applyProtection="1">
      <alignment vertical="top" wrapText="1"/>
    </xf>
    <xf numFmtId="0" fontId="8" fillId="0" borderId="10" xfId="1" applyFont="1" applyFill="1" applyBorder="1" applyAlignment="1" applyProtection="1">
      <alignment horizontal="center" vertical="top" wrapText="1"/>
    </xf>
    <xf numFmtId="0" fontId="8" fillId="0" borderId="1" xfId="1" applyFont="1" applyFill="1" applyBorder="1" applyAlignment="1" applyProtection="1">
      <alignment horizontal="center" vertical="top" wrapText="1"/>
    </xf>
    <xf numFmtId="0" fontId="8" fillId="0" borderId="9" xfId="1" applyFont="1" applyFill="1" applyBorder="1" applyAlignment="1" applyProtection="1">
      <alignment horizontal="center" vertical="top" wrapText="1"/>
    </xf>
    <xf numFmtId="0" fontId="7" fillId="0" borderId="0" xfId="1" applyFont="1" applyFill="1" applyBorder="1" applyAlignment="1" applyProtection="1">
      <alignment vertical="top" wrapText="1"/>
    </xf>
    <xf numFmtId="0" fontId="8" fillId="0" borderId="9" xfId="1" applyFont="1" applyBorder="1" applyAlignment="1" applyProtection="1">
      <alignment vertical="top" wrapText="1"/>
    </xf>
    <xf numFmtId="0" fontId="8" fillId="0" borderId="11" xfId="1" applyFont="1" applyBorder="1" applyAlignment="1" applyProtection="1">
      <alignment vertical="top" wrapText="1"/>
    </xf>
    <xf numFmtId="0" fontId="8" fillId="0" borderId="0" xfId="1" applyFont="1" applyBorder="1" applyAlignment="1" applyProtection="1">
      <alignment vertical="top" wrapText="1"/>
    </xf>
    <xf numFmtId="0" fontId="8" fillId="0" borderId="9" xfId="1" applyFont="1" applyBorder="1" applyAlignment="1" applyProtection="1">
      <alignment horizontal="center" vertical="top" wrapText="1"/>
    </xf>
    <xf numFmtId="0" fontId="7" fillId="0" borderId="0" xfId="1" applyFont="1" applyBorder="1" applyAlignment="1" applyProtection="1">
      <alignment vertical="top" wrapText="1"/>
    </xf>
    <xf numFmtId="0" fontId="7" fillId="0" borderId="7" xfId="1" applyFont="1" applyBorder="1" applyAlignment="1" applyProtection="1">
      <alignment vertical="top" wrapText="1"/>
    </xf>
    <xf numFmtId="0" fontId="7" fillId="0" borderId="9" xfId="1" applyFont="1" applyBorder="1" applyAlignment="1" applyProtection="1">
      <alignment vertical="top" wrapText="1"/>
    </xf>
    <xf numFmtId="0" fontId="7" fillId="0" borderId="11" xfId="1" applyFont="1" applyBorder="1" applyAlignment="1" applyProtection="1">
      <alignment vertical="top" wrapText="1"/>
    </xf>
    <xf numFmtId="0" fontId="7" fillId="0" borderId="9" xfId="1" applyFont="1" applyBorder="1" applyAlignment="1" applyProtection="1">
      <alignment horizontal="center" vertical="top" wrapText="1"/>
    </xf>
    <xf numFmtId="0" fontId="17" fillId="0" borderId="12" xfId="1" applyFont="1" applyFill="1" applyBorder="1" applyAlignment="1" applyProtection="1">
      <alignment vertical="center" wrapText="1"/>
    </xf>
    <xf numFmtId="0" fontId="8" fillId="0" borderId="5" xfId="1" applyFont="1" applyFill="1" applyBorder="1" applyAlignment="1" applyProtection="1">
      <alignment vertical="top" wrapText="1"/>
    </xf>
    <xf numFmtId="0" fontId="8" fillId="0" borderId="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3" xfId="1" applyFont="1" applyFill="1" applyBorder="1" applyAlignment="1" applyProtection="1">
      <alignment horizontal="center" vertical="top" wrapText="1"/>
    </xf>
    <xf numFmtId="0" fontId="7" fillId="0" borderId="14" xfId="1" applyFont="1" applyFill="1" applyBorder="1" applyAlignment="1" applyProtection="1">
      <alignment vertical="top" wrapText="1"/>
    </xf>
    <xf numFmtId="0" fontId="7" fillId="0" borderId="1" xfId="1" applyFont="1" applyFill="1" applyBorder="1" applyAlignment="1" applyProtection="1">
      <alignment vertical="top" wrapText="1"/>
    </xf>
    <xf numFmtId="0" fontId="7" fillId="0" borderId="8" xfId="1" applyFont="1" applyFill="1" applyBorder="1" applyAlignment="1" applyProtection="1">
      <alignment vertical="top" wrapText="1"/>
    </xf>
    <xf numFmtId="0" fontId="7" fillId="0" borderId="8" xfId="1" applyFont="1" applyFill="1" applyBorder="1" applyAlignment="1" applyProtection="1">
      <alignment horizontal="center" vertical="top" wrapText="1"/>
    </xf>
    <xf numFmtId="0" fontId="14" fillId="0" borderId="1" xfId="0" applyFont="1" applyBorder="1" applyAlignment="1" applyProtection="1">
      <alignment wrapText="1"/>
    </xf>
    <xf numFmtId="0" fontId="7" fillId="0" borderId="1" xfId="1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wrapText="1"/>
    </xf>
    <xf numFmtId="0" fontId="8" fillId="0" borderId="15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horizontal="center" vertical="top" wrapText="1"/>
    </xf>
    <xf numFmtId="0" fontId="17" fillId="0" borderId="6" xfId="1" applyFont="1" applyFill="1" applyBorder="1" applyAlignment="1" applyProtection="1">
      <alignment horizontal="center" vertical="top" wrapText="1"/>
    </xf>
    <xf numFmtId="0" fontId="7" fillId="0" borderId="7" xfId="1" applyFont="1" applyFill="1" applyBorder="1" applyAlignment="1" applyProtection="1">
      <alignment vertical="top" wrapText="1"/>
    </xf>
    <xf numFmtId="0" fontId="7" fillId="0" borderId="3" xfId="1" applyFont="1" applyFill="1" applyBorder="1" applyAlignment="1" applyProtection="1">
      <alignment vertical="top" wrapText="1"/>
    </xf>
    <xf numFmtId="0" fontId="7" fillId="0" borderId="13" xfId="1" applyFont="1" applyFill="1" applyBorder="1" applyAlignment="1" applyProtection="1">
      <alignment vertical="top" wrapText="1"/>
    </xf>
    <xf numFmtId="0" fontId="7" fillId="0" borderId="13" xfId="1" applyFont="1" applyFill="1" applyBorder="1" applyAlignment="1" applyProtection="1">
      <alignment horizontal="center" vertical="top" wrapText="1"/>
    </xf>
    <xf numFmtId="0" fontId="7" fillId="0" borderId="11" xfId="1" applyFont="1" applyFill="1" applyBorder="1" applyAlignment="1" applyProtection="1">
      <alignment horizontal="center" vertical="top" wrapText="1"/>
    </xf>
    <xf numFmtId="0" fontId="8" fillId="0" borderId="0" xfId="1" applyFont="1" applyAlignment="1" applyProtection="1">
      <alignment vertical="top" wrapText="1"/>
    </xf>
    <xf numFmtId="1" fontId="8" fillId="0" borderId="1" xfId="1" applyNumberFormat="1" applyFont="1" applyBorder="1" applyAlignment="1" applyProtection="1">
      <alignment horizontal="right" vertical="center" wrapText="1"/>
    </xf>
    <xf numFmtId="0" fontId="7" fillId="0" borderId="12" xfId="1" applyFont="1" applyFill="1" applyBorder="1" applyAlignment="1" applyProtection="1">
      <alignment vertical="center" wrapText="1"/>
    </xf>
    <xf numFmtId="0" fontId="8" fillId="0" borderId="11" xfId="1" applyFont="1" applyBorder="1" applyAlignment="1" applyProtection="1">
      <alignment horizontal="center" vertical="top" wrapText="1"/>
    </xf>
    <xf numFmtId="0" fontId="8" fillId="0" borderId="14" xfId="1" applyFont="1" applyBorder="1" applyAlignment="1" applyProtection="1">
      <alignment vertical="top" wrapText="1"/>
    </xf>
    <xf numFmtId="0" fontId="17" fillId="0" borderId="12" xfId="1" applyFont="1" applyBorder="1" applyAlignment="1" applyProtection="1">
      <alignment vertical="center" wrapText="1"/>
    </xf>
    <xf numFmtId="2" fontId="7" fillId="2" borderId="4" xfId="1" applyNumberFormat="1" applyFont="1" applyFill="1" applyBorder="1" applyAlignment="1" applyProtection="1">
      <alignment horizontal="right" vertical="center" wrapText="1"/>
    </xf>
    <xf numFmtId="0" fontId="8" fillId="0" borderId="2" xfId="1" applyFont="1" applyFill="1" applyBorder="1" applyAlignment="1" applyProtection="1">
      <alignment horizontal="center" vertical="top" wrapText="1"/>
    </xf>
    <xf numFmtId="0" fontId="8" fillId="0" borderId="12" xfId="1" applyFont="1" applyFill="1" applyBorder="1" applyAlignment="1" applyProtection="1">
      <alignment horizontal="center" vertical="top" wrapText="1"/>
    </xf>
    <xf numFmtId="2" fontId="8" fillId="0" borderId="2" xfId="1" applyNumberFormat="1" applyFont="1" applyBorder="1" applyAlignment="1" applyProtection="1">
      <alignment horizontal="right" vertical="center" wrapText="1"/>
    </xf>
    <xf numFmtId="164" fontId="8" fillId="4" borderId="6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Protection="1"/>
    <xf numFmtId="0" fontId="8" fillId="0" borderId="0" xfId="1" applyFont="1" applyFill="1" applyProtection="1"/>
    <xf numFmtId="0" fontId="7" fillId="0" borderId="9" xfId="1" applyFont="1" applyFill="1" applyBorder="1" applyAlignment="1" applyProtection="1">
      <alignment vertical="top" wrapText="1"/>
    </xf>
    <xf numFmtId="0" fontId="34" fillId="0" borderId="13" xfId="1" applyFont="1" applyFill="1" applyBorder="1" applyAlignment="1" applyProtection="1">
      <alignment horizontal="center" vertical="top" wrapText="1"/>
    </xf>
    <xf numFmtId="0" fontId="18" fillId="0" borderId="8" xfId="1" applyFont="1" applyFill="1" applyBorder="1" applyAlignment="1" applyProtection="1">
      <alignment vertical="top" wrapText="1"/>
    </xf>
    <xf numFmtId="0" fontId="18" fillId="0" borderId="8" xfId="1" applyFont="1" applyFill="1" applyBorder="1" applyAlignment="1" applyProtection="1">
      <alignment horizontal="center" vertical="top" wrapText="1"/>
    </xf>
    <xf numFmtId="2" fontId="8" fillId="2" borderId="12" xfId="1" applyNumberFormat="1" applyFont="1" applyFill="1" applyBorder="1" applyAlignment="1" applyProtection="1">
      <alignment horizontal="right" vertical="center" wrapText="1"/>
    </xf>
    <xf numFmtId="2" fontId="7" fillId="2" borderId="12" xfId="1" applyNumberFormat="1" applyFont="1" applyFill="1" applyBorder="1" applyAlignment="1" applyProtection="1">
      <alignment horizontal="right" vertical="center" wrapText="1"/>
    </xf>
    <xf numFmtId="2" fontId="8" fillId="2" borderId="2" xfId="1" applyNumberFormat="1" applyFont="1" applyFill="1" applyBorder="1" applyAlignment="1" applyProtection="1">
      <alignment horizontal="right" vertical="center" wrapText="1"/>
    </xf>
    <xf numFmtId="164" fontId="8" fillId="3" borderId="8" xfId="1" applyNumberFormat="1" applyFont="1" applyFill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 applyProtection="1">
      <alignment horizontal="right" vertical="center" wrapText="1"/>
    </xf>
    <xf numFmtId="0" fontId="8" fillId="0" borderId="4" xfId="1" applyFont="1" applyBorder="1" applyProtection="1"/>
    <xf numFmtId="0" fontId="8" fillId="0" borderId="1" xfId="1" applyFont="1" applyBorder="1" applyProtection="1"/>
    <xf numFmtId="0" fontId="8" fillId="0" borderId="8" xfId="1" applyFont="1" applyBorder="1" applyProtection="1"/>
    <xf numFmtId="0" fontId="8" fillId="0" borderId="12" xfId="1" applyFont="1" applyBorder="1" applyProtection="1"/>
    <xf numFmtId="0" fontId="8" fillId="0" borderId="1" xfId="1" applyFont="1" applyBorder="1" applyAlignment="1" applyProtection="1">
      <alignment horizontal="center"/>
    </xf>
    <xf numFmtId="0" fontId="17" fillId="0" borderId="12" xfId="1" applyFont="1" applyBorder="1" applyProtection="1"/>
    <xf numFmtId="164" fontId="7" fillId="0" borderId="14" xfId="1" applyNumberFormat="1" applyFont="1" applyFill="1" applyBorder="1" applyAlignment="1" applyProtection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8" fillId="0" borderId="0" xfId="1" applyFont="1" applyBorder="1" applyAlignment="1" applyProtection="1">
      <alignment vertical="center"/>
    </xf>
    <xf numFmtId="0" fontId="8" fillId="0" borderId="0" xfId="1" applyFont="1" applyAlignment="1" applyProtection="1"/>
    <xf numFmtId="0" fontId="8" fillId="5" borderId="0" xfId="1" applyFont="1" applyFill="1" applyBorder="1" applyProtection="1">
      <protection locked="0"/>
    </xf>
    <xf numFmtId="0" fontId="8" fillId="5" borderId="2" xfId="1" applyFont="1" applyFill="1" applyBorder="1" applyProtection="1">
      <protection locked="0"/>
    </xf>
    <xf numFmtId="0" fontId="8" fillId="5" borderId="2" xfId="1" applyFont="1" applyFill="1" applyBorder="1" applyAlignment="1" applyProtection="1">
      <alignment horizontal="center"/>
      <protection locked="0"/>
    </xf>
    <xf numFmtId="0" fontId="17" fillId="5" borderId="2" xfId="1" applyFont="1" applyFill="1" applyBorder="1" applyProtection="1">
      <protection locked="0"/>
    </xf>
    <xf numFmtId="0" fontId="21" fillId="5" borderId="0" xfId="1" applyFont="1" applyFill="1" applyBorder="1" applyAlignment="1" applyProtection="1">
      <alignment horizontal="center" vertical="center" wrapText="1"/>
      <protection locked="0"/>
    </xf>
    <xf numFmtId="164" fontId="7" fillId="5" borderId="2" xfId="1" applyNumberFormat="1" applyFont="1" applyFill="1" applyBorder="1" applyAlignment="1" applyProtection="1">
      <alignment horizontal="right" vertical="center"/>
      <protection locked="0"/>
    </xf>
    <xf numFmtId="164" fontId="7" fillId="5" borderId="0" xfId="1" applyNumberFormat="1" applyFont="1" applyFill="1" applyBorder="1" applyAlignment="1" applyProtection="1">
      <alignment horizontal="right" vertical="center"/>
      <protection locked="0"/>
    </xf>
    <xf numFmtId="0" fontId="16" fillId="5" borderId="0" xfId="1" applyFont="1" applyFill="1" applyBorder="1" applyAlignment="1" applyProtection="1">
      <alignment horizontal="center" vertical="top"/>
      <protection locked="0"/>
    </xf>
    <xf numFmtId="0" fontId="16" fillId="5" borderId="2" xfId="1" applyFont="1" applyFill="1" applyBorder="1" applyAlignment="1" applyProtection="1">
      <alignment horizontal="center" vertical="top"/>
      <protection locked="0"/>
    </xf>
    <xf numFmtId="0" fontId="12" fillId="5" borderId="0" xfId="1" applyFont="1" applyFill="1" applyProtection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8" fillId="0" borderId="0" xfId="1" applyFont="1" applyBorder="1" applyAlignment="1" applyProtection="1"/>
    <xf numFmtId="0" fontId="1" fillId="0" borderId="0" xfId="0" applyFont="1" applyBorder="1" applyAlignment="1" applyProtection="1"/>
    <xf numFmtId="0" fontId="10" fillId="0" borderId="0" xfId="0" applyFont="1" applyBorder="1" applyProtection="1"/>
    <xf numFmtId="0" fontId="23" fillId="0" borderId="0" xfId="0" applyFont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 vertical="center" wrapText="1"/>
      <protection locked="0"/>
    </xf>
    <xf numFmtId="0" fontId="52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17" fillId="5" borderId="0" xfId="1" applyFont="1" applyFill="1" applyAlignment="1" applyProtection="1">
      <alignment horizontal="center"/>
      <protection locked="0"/>
    </xf>
    <xf numFmtId="0" fontId="3" fillId="0" borderId="0" xfId="1" applyFont="1" applyAlignment="1" applyProtection="1">
      <alignment horizontal="left"/>
    </xf>
    <xf numFmtId="0" fontId="1" fillId="5" borderId="2" xfId="0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right"/>
    </xf>
    <xf numFmtId="49" fontId="24" fillId="0" borderId="15" xfId="1" applyNumberFormat="1" applyFont="1" applyBorder="1" applyAlignment="1" applyProtection="1">
      <alignment horizontal="left" vertical="center" wrapText="1"/>
    </xf>
    <xf numFmtId="0" fontId="20" fillId="0" borderId="14" xfId="0" applyFont="1" applyBorder="1" applyAlignment="1" applyProtection="1">
      <alignment horizontal="left" vertical="center" wrapText="1"/>
    </xf>
    <xf numFmtId="0" fontId="20" fillId="0" borderId="5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10" xfId="0" applyFont="1" applyBorder="1" applyAlignment="1" applyProtection="1">
      <alignment horizontal="center"/>
    </xf>
    <xf numFmtId="0" fontId="25" fillId="0" borderId="13" xfId="0" applyFont="1" applyBorder="1" applyAlignment="1" applyProtection="1">
      <alignment horizontal="center" vertical="center" wrapText="1"/>
    </xf>
    <xf numFmtId="0" fontId="27" fillId="0" borderId="6" xfId="0" applyFont="1" applyBorder="1" applyAlignment="1" applyProtection="1">
      <alignment horizontal="center" vertical="center" wrapText="1"/>
    </xf>
    <xf numFmtId="0" fontId="26" fillId="0" borderId="4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1" fillId="0" borderId="14" xfId="1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vertical="top"/>
      <protection locked="0"/>
    </xf>
    <xf numFmtId="0" fontId="20" fillId="0" borderId="6" xfId="0" applyFont="1" applyBorder="1" applyAlignment="1" applyProtection="1">
      <alignment wrapText="1"/>
    </xf>
    <xf numFmtId="0" fontId="20" fillId="0" borderId="10" xfId="0" applyFont="1" applyBorder="1" applyAlignment="1" applyProtection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13" Type="http://schemas.openxmlformats.org/officeDocument/2006/relationships/printerSettings" Target="../printerSettings/printerSettings51.bin"/><Relationship Id="rId1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12" Type="http://schemas.openxmlformats.org/officeDocument/2006/relationships/printerSettings" Target="../printerSettings/printerSettings50.bin"/><Relationship Id="rId1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0.bin"/><Relationship Id="rId16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3.bin"/><Relationship Id="rId1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48.bin"/><Relationship Id="rId19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Relationship Id="rId14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796875" defaultRowHeight="13"/>
  <cols>
    <col min="1" max="4" width="2" style="1" customWidth="1"/>
    <col min="5" max="5" width="2.1796875" style="1" customWidth="1"/>
    <col min="6" max="6" width="3.54296875" style="2" customWidth="1"/>
    <col min="7" max="7" width="34.1796875" style="1" customWidth="1"/>
    <col min="8" max="8" width="4.81640625" style="1" customWidth="1"/>
    <col min="9" max="9" width="9" style="1" customWidth="1"/>
    <col min="10" max="10" width="11.81640625" style="1" customWidth="1"/>
    <col min="11" max="11" width="12.453125" style="1" customWidth="1"/>
    <col min="12" max="12" width="10.1796875" style="1" customWidth="1"/>
    <col min="13" max="13" width="0.1796875" style="1" hidden="1" customWidth="1"/>
    <col min="14" max="14" width="6.1796875" style="1" hidden="1" customWidth="1"/>
    <col min="15" max="15" width="8.81640625" style="1" hidden="1" customWidth="1"/>
    <col min="16" max="16" width="9.1796875" style="1" hidden="1" customWidth="1"/>
    <col min="17" max="16384" width="9.179687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579" t="s">
        <v>176</v>
      </c>
      <c r="K1" s="580"/>
      <c r="L1" s="58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580"/>
      <c r="K2" s="580"/>
      <c r="L2" s="58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580"/>
      <c r="K3" s="580"/>
      <c r="L3" s="58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580"/>
      <c r="K4" s="580"/>
      <c r="L4" s="58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580"/>
      <c r="K5" s="580"/>
      <c r="L5" s="58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596"/>
      <c r="H6" s="597"/>
      <c r="I6" s="597"/>
      <c r="J6" s="597"/>
      <c r="K6" s="59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581" t="s">
        <v>173</v>
      </c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602" t="s">
        <v>161</v>
      </c>
      <c r="H8" s="602"/>
      <c r="I8" s="602"/>
      <c r="J8" s="602"/>
      <c r="K8" s="60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600" t="s">
        <v>163</v>
      </c>
      <c r="B9" s="600"/>
      <c r="C9" s="600"/>
      <c r="D9" s="600"/>
      <c r="E9" s="600"/>
      <c r="F9" s="600"/>
      <c r="G9" s="600"/>
      <c r="H9" s="600"/>
      <c r="I9" s="600"/>
      <c r="J9" s="600"/>
      <c r="K9" s="600"/>
      <c r="L9" s="60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601" t="s">
        <v>164</v>
      </c>
      <c r="H10" s="601"/>
      <c r="I10" s="601"/>
      <c r="J10" s="601"/>
      <c r="K10" s="60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603" t="s">
        <v>162</v>
      </c>
      <c r="H11" s="603"/>
      <c r="I11" s="603"/>
      <c r="J11" s="603"/>
      <c r="K11" s="60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600" t="s">
        <v>5</v>
      </c>
      <c r="C13" s="600"/>
      <c r="D13" s="600"/>
      <c r="E13" s="600"/>
      <c r="F13" s="600"/>
      <c r="G13" s="600"/>
      <c r="H13" s="600"/>
      <c r="I13" s="600"/>
      <c r="J13" s="600"/>
      <c r="K13" s="600"/>
      <c r="L13" s="60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601" t="s">
        <v>165</v>
      </c>
      <c r="H15" s="601"/>
      <c r="I15" s="601"/>
      <c r="J15" s="601"/>
      <c r="K15" s="60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594" t="s">
        <v>166</v>
      </c>
      <c r="H16" s="594"/>
      <c r="I16" s="594"/>
      <c r="J16" s="594"/>
      <c r="K16" s="59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598"/>
      <c r="H17" s="599"/>
      <c r="I17" s="599"/>
      <c r="J17" s="599"/>
      <c r="K17" s="59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607"/>
      <c r="B18" s="607"/>
      <c r="C18" s="607"/>
      <c r="D18" s="607"/>
      <c r="E18" s="607"/>
      <c r="F18" s="607"/>
      <c r="G18" s="607"/>
      <c r="H18" s="607"/>
      <c r="I18" s="607"/>
      <c r="J18" s="607"/>
      <c r="K18" s="607"/>
      <c r="L18" s="60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619"/>
      <c r="D22" s="620"/>
      <c r="E22" s="620"/>
      <c r="F22" s="620"/>
      <c r="G22" s="620"/>
      <c r="H22" s="620"/>
      <c r="I22" s="62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595" t="s">
        <v>7</v>
      </c>
      <c r="H25" s="59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583" t="s">
        <v>2</v>
      </c>
      <c r="B27" s="584"/>
      <c r="C27" s="585"/>
      <c r="D27" s="585"/>
      <c r="E27" s="585"/>
      <c r="F27" s="585"/>
      <c r="G27" s="588" t="s">
        <v>3</v>
      </c>
      <c r="H27" s="590" t="s">
        <v>143</v>
      </c>
      <c r="I27" s="592" t="s">
        <v>147</v>
      </c>
      <c r="J27" s="593"/>
      <c r="K27" s="617" t="s">
        <v>144</v>
      </c>
      <c r="L27" s="61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586"/>
      <c r="B28" s="587"/>
      <c r="C28" s="587"/>
      <c r="D28" s="587"/>
      <c r="E28" s="587"/>
      <c r="F28" s="587"/>
      <c r="G28" s="589"/>
      <c r="H28" s="591"/>
      <c r="I28" s="182" t="s">
        <v>142</v>
      </c>
      <c r="J28" s="183" t="s">
        <v>141</v>
      </c>
      <c r="K28" s="618"/>
      <c r="L28" s="61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608" t="s">
        <v>139</v>
      </c>
      <c r="B29" s="609"/>
      <c r="C29" s="609"/>
      <c r="D29" s="609"/>
      <c r="E29" s="609"/>
      <c r="F29" s="61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614">
        <v>1</v>
      </c>
      <c r="B54" s="605"/>
      <c r="C54" s="605"/>
      <c r="D54" s="605"/>
      <c r="E54" s="605"/>
      <c r="F54" s="60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6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6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611">
        <v>1</v>
      </c>
      <c r="B90" s="612"/>
      <c r="C90" s="612"/>
      <c r="D90" s="612"/>
      <c r="E90" s="612"/>
      <c r="F90" s="61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6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6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6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604">
        <v>1</v>
      </c>
      <c r="B131" s="605"/>
      <c r="C131" s="605"/>
      <c r="D131" s="605"/>
      <c r="E131" s="605"/>
      <c r="F131" s="60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6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6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6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614">
        <v>1</v>
      </c>
      <c r="B171" s="605"/>
      <c r="C171" s="605"/>
      <c r="D171" s="605"/>
      <c r="E171" s="605"/>
      <c r="F171" s="60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604">
        <v>1</v>
      </c>
      <c r="B208" s="605"/>
      <c r="C208" s="605"/>
      <c r="D208" s="605"/>
      <c r="E208" s="605"/>
      <c r="F208" s="60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604">
        <v>1</v>
      </c>
      <c r="B247" s="605"/>
      <c r="C247" s="605"/>
      <c r="D247" s="605"/>
      <c r="E247" s="605"/>
      <c r="F247" s="60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6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6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6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6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604">
        <v>1</v>
      </c>
      <c r="B288" s="605"/>
      <c r="C288" s="605"/>
      <c r="D288" s="605"/>
      <c r="E288" s="605"/>
      <c r="F288" s="60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6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6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6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6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604">
        <v>1</v>
      </c>
      <c r="B330" s="605"/>
      <c r="C330" s="605"/>
      <c r="D330" s="605"/>
      <c r="E330" s="605"/>
      <c r="F330" s="60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6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6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6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621" t="s">
        <v>133</v>
      </c>
      <c r="L348" s="62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5">
      <c r="A351" s="160"/>
      <c r="B351" s="5"/>
      <c r="C351" s="5"/>
      <c r="D351" s="622" t="s">
        <v>175</v>
      </c>
      <c r="E351" s="623"/>
      <c r="F351" s="623"/>
      <c r="G351" s="623"/>
      <c r="H351" s="241"/>
      <c r="I351" s="186" t="s">
        <v>132</v>
      </c>
      <c r="J351" s="5"/>
      <c r="K351" s="621" t="s">
        <v>133</v>
      </c>
      <c r="L351" s="62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FE35B7D-4D00-4062-827E-A2133B0C738C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796875" defaultRowHeight="13"/>
  <cols>
    <col min="1" max="4" width="2" style="1" customWidth="1"/>
    <col min="5" max="5" width="2.1796875" style="1" customWidth="1"/>
    <col min="6" max="6" width="3.54296875" style="2" customWidth="1"/>
    <col min="7" max="7" width="34.1796875" style="1" customWidth="1"/>
    <col min="8" max="8" width="4.81640625" style="1" customWidth="1"/>
    <col min="9" max="9" width="9" style="1" customWidth="1"/>
    <col min="10" max="10" width="11.81640625" style="1" customWidth="1"/>
    <col min="11" max="11" width="12.453125" style="1" customWidth="1"/>
    <col min="12" max="12" width="10.1796875" style="1" customWidth="1"/>
    <col min="13" max="13" width="0.1796875" style="1" hidden="1" customWidth="1"/>
    <col min="14" max="14" width="6.1796875" style="1" hidden="1" customWidth="1"/>
    <col min="15" max="15" width="8.81640625" style="1" hidden="1" customWidth="1"/>
    <col min="16" max="16" width="9.1796875" style="1" hidden="1" customWidth="1"/>
    <col min="17" max="16384" width="9.179687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579" t="s">
        <v>176</v>
      </c>
      <c r="K1" s="580"/>
      <c r="L1" s="58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580"/>
      <c r="K2" s="580"/>
      <c r="L2" s="58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580"/>
      <c r="K3" s="580"/>
      <c r="L3" s="58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580"/>
      <c r="K4" s="580"/>
      <c r="L4" s="58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580"/>
      <c r="K5" s="580"/>
      <c r="L5" s="58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596"/>
      <c r="H6" s="597"/>
      <c r="I6" s="597"/>
      <c r="J6" s="597"/>
      <c r="K6" s="59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581" t="s">
        <v>173</v>
      </c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602" t="s">
        <v>161</v>
      </c>
      <c r="H8" s="602"/>
      <c r="I8" s="602"/>
      <c r="J8" s="602"/>
      <c r="K8" s="60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600" t="s">
        <v>163</v>
      </c>
      <c r="B9" s="600"/>
      <c r="C9" s="600"/>
      <c r="D9" s="600"/>
      <c r="E9" s="600"/>
      <c r="F9" s="600"/>
      <c r="G9" s="600"/>
      <c r="H9" s="600"/>
      <c r="I9" s="600"/>
      <c r="J9" s="600"/>
      <c r="K9" s="600"/>
      <c r="L9" s="60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601" t="s">
        <v>164</v>
      </c>
      <c r="H10" s="601"/>
      <c r="I10" s="601"/>
      <c r="J10" s="601"/>
      <c r="K10" s="60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603" t="s">
        <v>162</v>
      </c>
      <c r="H11" s="603"/>
      <c r="I11" s="603"/>
      <c r="J11" s="603"/>
      <c r="K11" s="60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600" t="s">
        <v>5</v>
      </c>
      <c r="C13" s="600"/>
      <c r="D13" s="600"/>
      <c r="E13" s="600"/>
      <c r="F13" s="600"/>
      <c r="G13" s="600"/>
      <c r="H13" s="600"/>
      <c r="I13" s="600"/>
      <c r="J13" s="600"/>
      <c r="K13" s="600"/>
      <c r="L13" s="60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601" t="s">
        <v>165</v>
      </c>
      <c r="H15" s="601"/>
      <c r="I15" s="601"/>
      <c r="J15" s="601"/>
      <c r="K15" s="60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594" t="s">
        <v>166</v>
      </c>
      <c r="H16" s="594"/>
      <c r="I16" s="594"/>
      <c r="J16" s="594"/>
      <c r="K16" s="59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598"/>
      <c r="H17" s="599"/>
      <c r="I17" s="599"/>
      <c r="J17" s="599"/>
      <c r="K17" s="59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607"/>
      <c r="B18" s="607"/>
      <c r="C18" s="607"/>
      <c r="D18" s="607"/>
      <c r="E18" s="607"/>
      <c r="F18" s="607"/>
      <c r="G18" s="607"/>
      <c r="H18" s="607"/>
      <c r="I18" s="607"/>
      <c r="J18" s="607"/>
      <c r="K18" s="607"/>
      <c r="L18" s="60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624"/>
      <c r="D19" s="625"/>
      <c r="E19" s="625"/>
      <c r="F19" s="625"/>
      <c r="G19" s="625"/>
      <c r="H19" s="625"/>
      <c r="I19" s="625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619" t="s">
        <v>179</v>
      </c>
      <c r="D20" s="620"/>
      <c r="E20" s="620"/>
      <c r="F20" s="620"/>
      <c r="G20" s="620"/>
      <c r="H20" s="620"/>
      <c r="I20" s="620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619" t="s">
        <v>180</v>
      </c>
      <c r="D21" s="620"/>
      <c r="E21" s="620"/>
      <c r="F21" s="620"/>
      <c r="G21" s="620"/>
      <c r="H21" s="620"/>
      <c r="I21" s="620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619" t="s">
        <v>178</v>
      </c>
      <c r="D22" s="620"/>
      <c r="E22" s="620"/>
      <c r="F22" s="620"/>
      <c r="G22" s="620"/>
      <c r="H22" s="620"/>
      <c r="I22" s="62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595" t="s">
        <v>7</v>
      </c>
      <c r="H25" s="59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583" t="s">
        <v>2</v>
      </c>
      <c r="B27" s="584"/>
      <c r="C27" s="585"/>
      <c r="D27" s="585"/>
      <c r="E27" s="585"/>
      <c r="F27" s="585"/>
      <c r="G27" s="588" t="s">
        <v>3</v>
      </c>
      <c r="H27" s="590" t="s">
        <v>143</v>
      </c>
      <c r="I27" s="592" t="s">
        <v>147</v>
      </c>
      <c r="J27" s="593"/>
      <c r="K27" s="617" t="s">
        <v>144</v>
      </c>
      <c r="L27" s="61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586"/>
      <c r="B28" s="587"/>
      <c r="C28" s="587"/>
      <c r="D28" s="587"/>
      <c r="E28" s="587"/>
      <c r="F28" s="587"/>
      <c r="G28" s="589"/>
      <c r="H28" s="591"/>
      <c r="I28" s="182" t="s">
        <v>142</v>
      </c>
      <c r="J28" s="183" t="s">
        <v>141</v>
      </c>
      <c r="K28" s="618"/>
      <c r="L28" s="61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608" t="s">
        <v>139</v>
      </c>
      <c r="B29" s="609"/>
      <c r="C29" s="609"/>
      <c r="D29" s="609"/>
      <c r="E29" s="609"/>
      <c r="F29" s="61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614">
        <v>1</v>
      </c>
      <c r="B54" s="605"/>
      <c r="C54" s="605"/>
      <c r="D54" s="605"/>
      <c r="E54" s="605"/>
      <c r="F54" s="60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6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6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611">
        <v>1</v>
      </c>
      <c r="B90" s="612"/>
      <c r="C90" s="612"/>
      <c r="D90" s="612"/>
      <c r="E90" s="612"/>
      <c r="F90" s="61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6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6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6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604">
        <v>1</v>
      </c>
      <c r="B131" s="605"/>
      <c r="C131" s="605"/>
      <c r="D131" s="605"/>
      <c r="E131" s="605"/>
      <c r="F131" s="60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6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6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6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614">
        <v>1</v>
      </c>
      <c r="B171" s="605"/>
      <c r="C171" s="605"/>
      <c r="D171" s="605"/>
      <c r="E171" s="605"/>
      <c r="F171" s="60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604">
        <v>1</v>
      </c>
      <c r="B208" s="605"/>
      <c r="C208" s="605"/>
      <c r="D208" s="605"/>
      <c r="E208" s="605"/>
      <c r="F208" s="60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604">
        <v>1</v>
      </c>
      <c r="B247" s="605"/>
      <c r="C247" s="605"/>
      <c r="D247" s="605"/>
      <c r="E247" s="605"/>
      <c r="F247" s="60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6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6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6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6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604">
        <v>1</v>
      </c>
      <c r="B288" s="605"/>
      <c r="C288" s="605"/>
      <c r="D288" s="605"/>
      <c r="E288" s="605"/>
      <c r="F288" s="60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6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6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6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6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604">
        <v>1</v>
      </c>
      <c r="B330" s="605"/>
      <c r="C330" s="605"/>
      <c r="D330" s="605"/>
      <c r="E330" s="605"/>
      <c r="F330" s="60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6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6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6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621" t="s">
        <v>133</v>
      </c>
      <c r="L348" s="62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5">
      <c r="A351" s="160"/>
      <c r="B351" s="5"/>
      <c r="C351" s="5"/>
      <c r="D351" s="622" t="s">
        <v>175</v>
      </c>
      <c r="E351" s="623"/>
      <c r="F351" s="623"/>
      <c r="G351" s="623"/>
      <c r="H351" s="241"/>
      <c r="I351" s="186" t="s">
        <v>132</v>
      </c>
      <c r="J351" s="5"/>
      <c r="K351" s="621" t="s">
        <v>133</v>
      </c>
      <c r="L351" s="62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FE35B7D-4D00-4062-827E-A2133B0C738C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796875" defaultRowHeight="13"/>
  <cols>
    <col min="1" max="4" width="2" style="1" customWidth="1"/>
    <col min="5" max="5" width="2.1796875" style="1" customWidth="1"/>
    <col min="6" max="6" width="3.54296875" style="2" customWidth="1"/>
    <col min="7" max="7" width="34.1796875" style="1" customWidth="1"/>
    <col min="8" max="8" width="4.81640625" style="1" customWidth="1"/>
    <col min="9" max="9" width="9" style="1" customWidth="1"/>
    <col min="10" max="10" width="11.81640625" style="1" customWidth="1"/>
    <col min="11" max="11" width="12.453125" style="1" customWidth="1"/>
    <col min="12" max="12" width="10.1796875" style="1" customWidth="1"/>
    <col min="13" max="13" width="0.1796875" style="1" hidden="1" customWidth="1"/>
    <col min="14" max="14" width="6.1796875" style="1" hidden="1" customWidth="1"/>
    <col min="15" max="15" width="8.81640625" style="1" hidden="1" customWidth="1"/>
    <col min="16" max="16" width="9.1796875" style="1" hidden="1" customWidth="1"/>
    <col min="17" max="16384" width="9.179687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596"/>
      <c r="H6" s="597"/>
      <c r="I6" s="597"/>
      <c r="J6" s="597"/>
      <c r="K6" s="59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581" t="s">
        <v>173</v>
      </c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602" t="s">
        <v>161</v>
      </c>
      <c r="H8" s="602"/>
      <c r="I8" s="602"/>
      <c r="J8" s="602"/>
      <c r="K8" s="60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600" t="s">
        <v>163</v>
      </c>
      <c r="B9" s="600"/>
      <c r="C9" s="600"/>
      <c r="D9" s="600"/>
      <c r="E9" s="600"/>
      <c r="F9" s="600"/>
      <c r="G9" s="600"/>
      <c r="H9" s="600"/>
      <c r="I9" s="600"/>
      <c r="J9" s="600"/>
      <c r="K9" s="600"/>
      <c r="L9" s="60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601" t="s">
        <v>164</v>
      </c>
      <c r="H10" s="601"/>
      <c r="I10" s="601"/>
      <c r="J10" s="601"/>
      <c r="K10" s="60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603" t="s">
        <v>162</v>
      </c>
      <c r="H11" s="603"/>
      <c r="I11" s="603"/>
      <c r="J11" s="603"/>
      <c r="K11" s="60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600" t="s">
        <v>5</v>
      </c>
      <c r="C13" s="600"/>
      <c r="D13" s="600"/>
      <c r="E13" s="600"/>
      <c r="F13" s="600"/>
      <c r="G13" s="600"/>
      <c r="H13" s="600"/>
      <c r="I13" s="600"/>
      <c r="J13" s="600"/>
      <c r="K13" s="600"/>
      <c r="L13" s="60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601" t="s">
        <v>165</v>
      </c>
      <c r="H15" s="601"/>
      <c r="I15" s="601"/>
      <c r="J15" s="601"/>
      <c r="K15" s="601"/>
      <c r="M15" s="3"/>
      <c r="N15" s="3"/>
      <c r="O15" s="3"/>
      <c r="P15" s="3"/>
    </row>
    <row r="16" spans="1:36" ht="11.25" customHeight="1">
      <c r="G16" s="594" t="s">
        <v>166</v>
      </c>
      <c r="H16" s="594"/>
      <c r="I16" s="594"/>
      <c r="J16" s="594"/>
      <c r="K16" s="594"/>
      <c r="M16" s="3"/>
      <c r="N16" s="3"/>
      <c r="O16" s="3"/>
      <c r="P16" s="3"/>
    </row>
    <row r="17" spans="1:17">
      <c r="A17" s="5"/>
      <c r="B17" s="169"/>
      <c r="C17" s="169"/>
      <c r="D17" s="169"/>
      <c r="E17" s="620"/>
      <c r="F17" s="620"/>
      <c r="G17" s="620"/>
      <c r="H17" s="620"/>
      <c r="I17" s="620"/>
      <c r="J17" s="620"/>
      <c r="K17" s="620"/>
      <c r="L17" s="169"/>
      <c r="M17" s="3"/>
      <c r="N17" s="3"/>
      <c r="O17" s="3"/>
      <c r="P17" s="3"/>
    </row>
    <row r="18" spans="1:17" ht="12" customHeight="1">
      <c r="A18" s="607" t="s">
        <v>177</v>
      </c>
      <c r="B18" s="607"/>
      <c r="C18" s="607"/>
      <c r="D18" s="607"/>
      <c r="E18" s="607"/>
      <c r="F18" s="607"/>
      <c r="G18" s="607"/>
      <c r="H18" s="607"/>
      <c r="I18" s="607"/>
      <c r="J18" s="607"/>
      <c r="K18" s="607"/>
      <c r="L18" s="607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624"/>
      <c r="D22" s="626"/>
      <c r="E22" s="626"/>
      <c r="F22" s="626"/>
      <c r="G22" s="626"/>
      <c r="H22" s="626"/>
      <c r="I22" s="626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595" t="s">
        <v>7</v>
      </c>
      <c r="H25" s="595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583" t="s">
        <v>2</v>
      </c>
      <c r="B27" s="584"/>
      <c r="C27" s="585"/>
      <c r="D27" s="585"/>
      <c r="E27" s="585"/>
      <c r="F27" s="585"/>
      <c r="G27" s="588" t="s">
        <v>3</v>
      </c>
      <c r="H27" s="590" t="s">
        <v>143</v>
      </c>
      <c r="I27" s="592" t="s">
        <v>147</v>
      </c>
      <c r="J27" s="593"/>
      <c r="K27" s="617" t="s">
        <v>144</v>
      </c>
      <c r="L27" s="615" t="s">
        <v>168</v>
      </c>
      <c r="M27" s="105"/>
      <c r="N27" s="3"/>
      <c r="O27" s="3"/>
      <c r="P27" s="3"/>
    </row>
    <row r="28" spans="1:17" ht="46.5" customHeight="1">
      <c r="A28" s="586"/>
      <c r="B28" s="587"/>
      <c r="C28" s="587"/>
      <c r="D28" s="587"/>
      <c r="E28" s="587"/>
      <c r="F28" s="587"/>
      <c r="G28" s="589"/>
      <c r="H28" s="591"/>
      <c r="I28" s="182" t="s">
        <v>142</v>
      </c>
      <c r="J28" s="183" t="s">
        <v>141</v>
      </c>
      <c r="K28" s="618"/>
      <c r="L28" s="616"/>
      <c r="M28" s="3"/>
      <c r="N28" s="3"/>
      <c r="O28" s="3"/>
      <c r="P28" s="3"/>
      <c r="Q28" s="3"/>
    </row>
    <row r="29" spans="1:17" ht="11.25" customHeight="1">
      <c r="A29" s="608" t="s">
        <v>139</v>
      </c>
      <c r="B29" s="609"/>
      <c r="C29" s="609"/>
      <c r="D29" s="609"/>
      <c r="E29" s="609"/>
      <c r="F29" s="61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07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08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09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614">
        <v>1</v>
      </c>
      <c r="B53" s="605"/>
      <c r="C53" s="605"/>
      <c r="D53" s="605"/>
      <c r="E53" s="605"/>
      <c r="F53" s="606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1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6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07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6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1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07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0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07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1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2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2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07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1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07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1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611">
        <v>1</v>
      </c>
      <c r="B90" s="612"/>
      <c r="C90" s="612"/>
      <c r="D90" s="612"/>
      <c r="E90" s="612"/>
      <c r="F90" s="61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6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6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6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3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3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3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3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6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6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6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604">
        <v>1</v>
      </c>
      <c r="B135" s="605"/>
      <c r="C135" s="605"/>
      <c r="D135" s="605"/>
      <c r="E135" s="605"/>
      <c r="F135" s="606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6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6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6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4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4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4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1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5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1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5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5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5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5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5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5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5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5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5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6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5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4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6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6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614">
        <v>1</v>
      </c>
      <c r="B179" s="605"/>
      <c r="C179" s="605"/>
      <c r="D179" s="605"/>
      <c r="E179" s="605"/>
      <c r="F179" s="606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16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16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16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16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16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16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16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16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16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16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16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16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16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16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16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17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0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17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0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17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0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17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0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604">
        <v>1</v>
      </c>
      <c r="B217" s="605"/>
      <c r="C217" s="605"/>
      <c r="D217" s="605"/>
      <c r="E217" s="605"/>
      <c r="F217" s="606"/>
      <c r="G217" s="216">
        <v>2</v>
      </c>
      <c r="H217" s="319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18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17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18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17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18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17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18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17" t="s">
        <v>444</v>
      </c>
      <c r="I225" s="293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1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1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18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17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18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17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18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17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18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17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18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17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18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17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18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17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18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4" t="s">
        <v>83</v>
      </c>
      <c r="H243" s="317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5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18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5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17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296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1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296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1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296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1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296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1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296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1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296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1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18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17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18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17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18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17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18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17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18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17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18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17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604">
        <v>1</v>
      </c>
      <c r="B264" s="605"/>
      <c r="C264" s="605"/>
      <c r="D264" s="605"/>
      <c r="E264" s="605"/>
      <c r="F264" s="606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6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18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17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6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17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1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17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1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17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17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17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1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17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17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17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17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6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17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6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17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17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297">
        <v>3</v>
      </c>
      <c r="B279" s="298">
        <v>2</v>
      </c>
      <c r="C279" s="299">
        <v>2</v>
      </c>
      <c r="D279" s="299">
        <v>1</v>
      </c>
      <c r="E279" s="299">
        <v>1</v>
      </c>
      <c r="F279" s="300">
        <v>2</v>
      </c>
      <c r="G279" s="301" t="s">
        <v>83</v>
      </c>
      <c r="H279" s="317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2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4" t="s">
        <v>170</v>
      </c>
      <c r="H280" s="317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2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4" t="s">
        <v>169</v>
      </c>
      <c r="H281" s="317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1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1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1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1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1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1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6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17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6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17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6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17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6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17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6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17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17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17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17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17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1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17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17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17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17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17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17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17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17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17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17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17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17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17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604">
        <v>1</v>
      </c>
      <c r="B310" s="605"/>
      <c r="C310" s="605"/>
      <c r="D310" s="605"/>
      <c r="E310" s="605"/>
      <c r="F310" s="606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17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17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3" t="s">
        <v>314</v>
      </c>
      <c r="H313" s="322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3" t="s">
        <v>314</v>
      </c>
      <c r="H314" s="317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2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2">
        <v>3</v>
      </c>
      <c r="B316" s="302">
        <v>3</v>
      </c>
      <c r="C316" s="265">
        <v>1</v>
      </c>
      <c r="D316" s="263">
        <v>1</v>
      </c>
      <c r="E316" s="263">
        <v>1</v>
      </c>
      <c r="F316" s="264">
        <v>2</v>
      </c>
      <c r="G316" s="294" t="s">
        <v>83</v>
      </c>
      <c r="H316" s="317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2">
        <v>3</v>
      </c>
      <c r="B317" s="265">
        <v>3</v>
      </c>
      <c r="C317" s="298">
        <v>1</v>
      </c>
      <c r="D317" s="263">
        <v>1</v>
      </c>
      <c r="E317" s="263">
        <v>1</v>
      </c>
      <c r="F317" s="264">
        <v>3</v>
      </c>
      <c r="G317" s="294" t="s">
        <v>126</v>
      </c>
      <c r="H317" s="322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3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3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3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3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3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3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6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17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2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17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2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17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2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17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2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1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17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2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1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17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2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17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2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17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2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17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2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17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2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17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2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17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2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6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17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2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297">
        <v>3</v>
      </c>
      <c r="B350" s="298">
        <v>3</v>
      </c>
      <c r="C350" s="299">
        <v>2</v>
      </c>
      <c r="D350" s="304">
        <v>1</v>
      </c>
      <c r="E350" s="298">
        <v>1</v>
      </c>
      <c r="F350" s="300">
        <v>2</v>
      </c>
      <c r="G350" s="304" t="s">
        <v>83</v>
      </c>
      <c r="H350" s="317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">
      <c r="A351" s="302">
        <v>3</v>
      </c>
      <c r="B351" s="302">
        <v>3</v>
      </c>
      <c r="C351" s="265">
        <v>2</v>
      </c>
      <c r="D351" s="294">
        <v>1</v>
      </c>
      <c r="E351" s="265">
        <v>1</v>
      </c>
      <c r="F351" s="264">
        <v>3</v>
      </c>
      <c r="G351" s="294" t="s">
        <v>126</v>
      </c>
      <c r="H351" s="322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3">
        <v>301</v>
      </c>
      <c r="I352" s="121"/>
      <c r="J352" s="305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3">
        <v>302</v>
      </c>
      <c r="I353" s="121"/>
      <c r="J353" s="305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3">
        <v>303</v>
      </c>
      <c r="I354" s="121"/>
      <c r="J354" s="305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3">
        <v>304</v>
      </c>
      <c r="I355" s="121"/>
      <c r="J355" s="305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3">
        <v>305</v>
      </c>
      <c r="I356" s="121"/>
      <c r="J356" s="305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3">
        <v>306</v>
      </c>
      <c r="I357" s="121"/>
      <c r="J357" s="305"/>
      <c r="K357" s="121"/>
      <c r="L357" s="121"/>
      <c r="M357" s="3"/>
      <c r="N357" s="3"/>
      <c r="O357" s="3"/>
      <c r="P357" s="3"/>
      <c r="Q357" s="3"/>
    </row>
    <row r="358" spans="1:17" ht="26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17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6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2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6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17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1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2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17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604">
        <v>1</v>
      </c>
      <c r="B363" s="605"/>
      <c r="C363" s="605"/>
      <c r="D363" s="605"/>
      <c r="E363" s="605"/>
      <c r="F363" s="606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2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17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2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09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1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4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09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1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4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6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09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6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4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6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09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4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09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4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09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4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09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5">
        <v>328</v>
      </c>
      <c r="I380" s="132"/>
      <c r="J380" s="306"/>
      <c r="K380" s="306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4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621" t="s">
        <v>133</v>
      </c>
      <c r="L385" s="621"/>
      <c r="M385" s="3"/>
      <c r="N385" s="3"/>
      <c r="O385" s="3"/>
      <c r="P385" s="3"/>
      <c r="Q385" s="3"/>
    </row>
    <row r="386" spans="1:17" ht="15.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5">
      <c r="A388" s="160"/>
      <c r="B388" s="5"/>
      <c r="C388" s="5"/>
      <c r="D388" s="622" t="s">
        <v>175</v>
      </c>
      <c r="E388" s="623"/>
      <c r="F388" s="623"/>
      <c r="G388" s="623"/>
      <c r="H388" s="241"/>
      <c r="I388" s="186" t="s">
        <v>132</v>
      </c>
      <c r="J388" s="5"/>
      <c r="K388" s="621" t="s">
        <v>133</v>
      </c>
      <c r="L388" s="621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CFE35B7D-4D00-4062-827E-A2133B0C738C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850"/>
  <sheetViews>
    <sheetView showZeros="0" tabSelected="1" topLeftCell="A29" zoomScaleNormal="100" zoomScaleSheetLayoutView="120" workbookViewId="0">
      <selection activeCell="F8" sqref="A8:F8"/>
    </sheetView>
  </sheetViews>
  <sheetFormatPr defaultColWidth="9.1796875" defaultRowHeight="13"/>
  <cols>
    <col min="1" max="4" width="2" style="406" customWidth="1"/>
    <col min="5" max="5" width="2.1796875" style="406" customWidth="1"/>
    <col min="6" max="6" width="3.54296875" style="417" customWidth="1"/>
    <col min="7" max="7" width="34.1796875" style="406" customWidth="1"/>
    <col min="8" max="8" width="4.81640625" style="406" customWidth="1"/>
    <col min="9" max="9" width="9" style="406" customWidth="1"/>
    <col min="10" max="10" width="11.81640625" style="406" customWidth="1"/>
    <col min="11" max="11" width="12.453125" style="406" customWidth="1"/>
    <col min="12" max="12" width="11.1796875" style="406" customWidth="1"/>
    <col min="13" max="13" width="0.1796875" style="406" hidden="1" customWidth="1"/>
    <col min="14" max="14" width="6.1796875" style="406" hidden="1" customWidth="1"/>
    <col min="15" max="15" width="8.81640625" style="406" hidden="1" customWidth="1"/>
    <col min="16" max="16" width="3.54296875" style="406" customWidth="1"/>
    <col min="17" max="17" width="34.453125" style="406" customWidth="1"/>
    <col min="18" max="16384" width="9.1796875" style="406"/>
  </cols>
  <sheetData>
    <row r="1" spans="1:35" ht="15" customHeight="1">
      <c r="A1" s="398"/>
      <c r="B1" s="398"/>
      <c r="C1" s="398"/>
      <c r="D1" s="398"/>
      <c r="E1" s="398"/>
      <c r="F1" s="399"/>
      <c r="G1" s="400"/>
      <c r="H1" s="401"/>
      <c r="I1" s="402"/>
      <c r="J1" s="403" t="s">
        <v>740</v>
      </c>
      <c r="K1" s="404"/>
      <c r="L1" s="404"/>
      <c r="M1" s="7"/>
      <c r="N1" s="405"/>
      <c r="O1" s="405"/>
      <c r="P1" s="405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</row>
    <row r="2" spans="1:35" ht="14.25" customHeight="1">
      <c r="A2" s="398"/>
      <c r="B2" s="398"/>
      <c r="C2" s="398"/>
      <c r="D2" s="398"/>
      <c r="E2" s="398"/>
      <c r="F2" s="399"/>
      <c r="G2" s="398"/>
      <c r="H2" s="407"/>
      <c r="I2" s="408"/>
      <c r="J2" s="404" t="s">
        <v>182</v>
      </c>
      <c r="K2" s="404"/>
      <c r="L2" s="404"/>
      <c r="M2" s="7"/>
      <c r="N2" s="405"/>
      <c r="O2" s="405"/>
      <c r="P2" s="405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</row>
    <row r="3" spans="1:35" ht="13.5" customHeight="1">
      <c r="A3" s="398"/>
      <c r="B3" s="398"/>
      <c r="C3" s="398"/>
      <c r="D3" s="398"/>
      <c r="E3" s="398"/>
      <c r="F3" s="399"/>
      <c r="G3" s="398"/>
      <c r="H3" s="409"/>
      <c r="I3" s="407"/>
      <c r="J3" s="404" t="s">
        <v>183</v>
      </c>
      <c r="K3" s="404"/>
      <c r="L3" s="404"/>
      <c r="M3" s="7"/>
      <c r="N3" s="405"/>
      <c r="O3" s="405"/>
      <c r="P3" s="405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  <c r="AH3" s="398"/>
      <c r="AI3" s="398"/>
    </row>
    <row r="4" spans="1:35" ht="14.25" customHeight="1">
      <c r="A4" s="398"/>
      <c r="B4" s="398"/>
      <c r="C4" s="398"/>
      <c r="D4" s="398"/>
      <c r="E4" s="398"/>
      <c r="F4" s="399"/>
      <c r="G4" s="17" t="s">
        <v>146</v>
      </c>
      <c r="H4" s="407"/>
      <c r="I4" s="408"/>
      <c r="J4" s="404" t="s">
        <v>184</v>
      </c>
      <c r="K4" s="404"/>
      <c r="L4" s="404"/>
      <c r="M4" s="7"/>
      <c r="N4" s="410"/>
      <c r="O4" s="411"/>
      <c r="P4" s="405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</row>
    <row r="5" spans="1:35" ht="12" customHeight="1">
      <c r="A5" s="398"/>
      <c r="B5" s="398"/>
      <c r="C5" s="398"/>
      <c r="D5" s="398"/>
      <c r="E5" s="398"/>
      <c r="F5" s="399"/>
      <c r="G5" s="398"/>
      <c r="H5" s="412"/>
      <c r="I5" s="408"/>
      <c r="J5" s="404" t="s">
        <v>751</v>
      </c>
      <c r="K5" s="404"/>
      <c r="L5" s="404"/>
      <c r="M5" s="7"/>
      <c r="N5" s="405"/>
      <c r="O5" s="405"/>
      <c r="P5" s="405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</row>
    <row r="6" spans="1:35" ht="12" customHeight="1">
      <c r="A6" s="398"/>
      <c r="B6" s="398"/>
      <c r="C6" s="398"/>
      <c r="D6" s="398"/>
      <c r="E6" s="398"/>
      <c r="F6" s="399"/>
      <c r="G6" s="398"/>
      <c r="H6" s="412"/>
      <c r="I6" s="408"/>
      <c r="J6" s="404"/>
      <c r="K6" s="404"/>
      <c r="L6" s="404"/>
      <c r="M6" s="7"/>
      <c r="N6" s="405"/>
      <c r="O6" s="405"/>
      <c r="P6" s="405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8"/>
    </row>
    <row r="7" spans="1:35" ht="18" customHeight="1">
      <c r="A7" s="398"/>
      <c r="B7" s="398"/>
      <c r="C7" s="398"/>
      <c r="D7" s="398"/>
      <c r="E7" s="398"/>
      <c r="F7" s="399"/>
      <c r="H7" s="413"/>
      <c r="I7" s="413"/>
      <c r="J7" s="414"/>
      <c r="K7" s="414"/>
      <c r="L7" s="415"/>
      <c r="M7" s="7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98"/>
    </row>
    <row r="8" spans="1:35" ht="15.5">
      <c r="A8" s="398"/>
      <c r="B8" s="398"/>
      <c r="C8" s="398"/>
      <c r="D8" s="398"/>
      <c r="E8" s="398"/>
      <c r="F8" s="399"/>
      <c r="G8" s="578"/>
      <c r="H8" s="384"/>
      <c r="I8" s="384"/>
      <c r="J8" s="385"/>
      <c r="K8" s="385"/>
      <c r="L8" s="386"/>
      <c r="M8" s="7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</row>
    <row r="9" spans="1:35" ht="18.75" customHeight="1">
      <c r="A9" s="581" t="s">
        <v>173</v>
      </c>
      <c r="B9" s="629"/>
      <c r="C9" s="629"/>
      <c r="D9" s="629"/>
      <c r="E9" s="629"/>
      <c r="F9" s="629"/>
      <c r="G9" s="629"/>
      <c r="H9" s="629"/>
      <c r="I9" s="629"/>
      <c r="J9" s="629"/>
      <c r="K9" s="629"/>
      <c r="L9" s="629"/>
      <c r="M9" s="7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98"/>
    </row>
    <row r="10" spans="1:35" ht="18.75" customHeight="1">
      <c r="A10" s="380"/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7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</row>
    <row r="11" spans="1:35" ht="14.25" customHeight="1">
      <c r="A11" s="380"/>
      <c r="B11" s="416"/>
      <c r="C11" s="416"/>
      <c r="D11" s="416"/>
      <c r="E11" s="416"/>
      <c r="F11" s="416"/>
      <c r="G11" s="630" t="s">
        <v>161</v>
      </c>
      <c r="H11" s="630"/>
      <c r="I11" s="630"/>
      <c r="J11" s="630"/>
      <c r="K11" s="630"/>
      <c r="L11" s="416"/>
      <c r="M11" s="7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  <c r="AC11" s="398"/>
      <c r="AD11" s="398"/>
      <c r="AE11" s="398"/>
      <c r="AF11" s="398"/>
      <c r="AG11" s="398"/>
      <c r="AH11" s="398"/>
      <c r="AI11" s="398"/>
    </row>
    <row r="12" spans="1:35" ht="16.5" customHeight="1">
      <c r="A12" s="631"/>
      <c r="B12" s="631"/>
      <c r="C12" s="631"/>
      <c r="D12" s="631"/>
      <c r="E12" s="631"/>
      <c r="F12" s="631"/>
      <c r="G12" s="631"/>
      <c r="H12" s="631"/>
      <c r="I12" s="631"/>
      <c r="J12" s="631"/>
      <c r="K12" s="631"/>
      <c r="L12" s="631"/>
      <c r="M12" s="7"/>
      <c r="N12" s="398"/>
      <c r="O12" s="398"/>
      <c r="P12" s="398" t="s">
        <v>154</v>
      </c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  <c r="AC12" s="398"/>
      <c r="AD12" s="398"/>
      <c r="AE12" s="398"/>
      <c r="AF12" s="398"/>
      <c r="AG12" s="398"/>
      <c r="AH12" s="398"/>
      <c r="AI12" s="398"/>
    </row>
    <row r="13" spans="1:35" ht="15.75" customHeight="1">
      <c r="G13" s="632" t="s">
        <v>752</v>
      </c>
      <c r="H13" s="632"/>
      <c r="I13" s="632"/>
      <c r="J13" s="632"/>
      <c r="K13" s="632"/>
      <c r="M13" s="7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8"/>
      <c r="Y13" s="398"/>
      <c r="Z13" s="398"/>
      <c r="AA13" s="398"/>
      <c r="AB13" s="398"/>
      <c r="AC13" s="398"/>
      <c r="AD13" s="398"/>
      <c r="AE13" s="398"/>
      <c r="AF13" s="398"/>
      <c r="AG13" s="398"/>
      <c r="AH13" s="398"/>
      <c r="AI13" s="398"/>
    </row>
    <row r="14" spans="1:35" ht="12" customHeight="1">
      <c r="G14" s="633" t="s">
        <v>162</v>
      </c>
      <c r="H14" s="633"/>
      <c r="I14" s="633"/>
      <c r="J14" s="633"/>
      <c r="K14" s="633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E14" s="398"/>
      <c r="AF14" s="398"/>
      <c r="AG14" s="398"/>
      <c r="AH14" s="398"/>
      <c r="AI14" s="398"/>
    </row>
    <row r="15" spans="1:35" ht="12" customHeight="1">
      <c r="B15" s="600" t="s">
        <v>5</v>
      </c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398"/>
      <c r="AF15" s="398"/>
      <c r="AG15" s="398"/>
      <c r="AH15" s="398"/>
      <c r="AI15" s="398"/>
    </row>
    <row r="16" spans="1:35" ht="12" customHeight="1"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  <c r="AC16" s="398"/>
      <c r="AD16" s="398"/>
      <c r="AE16" s="398"/>
      <c r="AF16" s="398"/>
      <c r="AG16" s="398"/>
      <c r="AH16" s="398"/>
      <c r="AI16" s="398"/>
    </row>
    <row r="17" spans="1:16" ht="12.75" customHeight="1">
      <c r="G17" s="634"/>
      <c r="H17" s="634"/>
      <c r="I17" s="634"/>
      <c r="J17" s="634"/>
      <c r="K17" s="634"/>
      <c r="M17" s="398"/>
      <c r="N17" s="398"/>
      <c r="O17" s="398"/>
      <c r="P17" s="398"/>
    </row>
    <row r="18" spans="1:16" ht="11.25" customHeight="1">
      <c r="G18" s="635" t="s">
        <v>756</v>
      </c>
      <c r="H18" s="635"/>
      <c r="I18" s="635"/>
      <c r="J18" s="635"/>
      <c r="K18" s="635"/>
      <c r="M18" s="398"/>
      <c r="N18" s="398"/>
      <c r="O18" s="398"/>
      <c r="P18" s="398"/>
    </row>
    <row r="19" spans="1:16" ht="11.25" customHeight="1">
      <c r="G19" s="418"/>
      <c r="H19" s="418"/>
      <c r="I19" s="418"/>
      <c r="J19" s="418"/>
      <c r="K19" s="418"/>
      <c r="M19" s="398"/>
      <c r="N19" s="398"/>
      <c r="O19" s="398"/>
      <c r="P19" s="398"/>
    </row>
    <row r="20" spans="1:16">
      <c r="A20" s="419"/>
      <c r="B20" s="408"/>
      <c r="C20" s="408"/>
      <c r="D20" s="408"/>
      <c r="E20" s="636"/>
      <c r="F20" s="636"/>
      <c r="G20" s="636"/>
      <c r="H20" s="636"/>
      <c r="I20" s="636"/>
      <c r="J20" s="636"/>
      <c r="K20" s="636"/>
      <c r="L20" s="408"/>
      <c r="M20" s="398"/>
      <c r="N20" s="398"/>
      <c r="O20" s="398"/>
      <c r="P20" s="398"/>
    </row>
    <row r="21" spans="1:16" ht="12" customHeight="1">
      <c r="A21" s="607" t="s">
        <v>177</v>
      </c>
      <c r="B21" s="607"/>
      <c r="C21" s="607"/>
      <c r="D21" s="607"/>
      <c r="E21" s="607"/>
      <c r="F21" s="607"/>
      <c r="G21" s="607"/>
      <c r="H21" s="607"/>
      <c r="I21" s="607"/>
      <c r="J21" s="607"/>
      <c r="K21" s="607"/>
      <c r="L21" s="607"/>
      <c r="M21" s="104"/>
      <c r="N21" s="398"/>
      <c r="O21" s="398"/>
      <c r="P21" s="398"/>
    </row>
    <row r="22" spans="1:16" ht="12" customHeight="1">
      <c r="A22" s="398"/>
      <c r="B22" s="398"/>
      <c r="C22" s="398"/>
      <c r="D22" s="398"/>
      <c r="E22" s="398"/>
      <c r="F22" s="398"/>
      <c r="G22" s="398"/>
      <c r="H22" s="398"/>
      <c r="I22" s="398"/>
      <c r="J22" s="8"/>
      <c r="K22" s="415"/>
      <c r="L22" s="420" t="s">
        <v>8</v>
      </c>
      <c r="M22" s="104"/>
      <c r="N22" s="398"/>
      <c r="O22" s="398"/>
      <c r="P22" s="398"/>
    </row>
    <row r="23" spans="1:16" ht="11.25" customHeight="1">
      <c r="A23" s="398"/>
      <c r="B23" s="398"/>
      <c r="C23" s="398"/>
      <c r="D23" s="398"/>
      <c r="E23" s="398"/>
      <c r="F23" s="398"/>
      <c r="G23" s="398"/>
      <c r="H23" s="398"/>
      <c r="I23" s="398"/>
      <c r="J23" s="173" t="s">
        <v>153</v>
      </c>
      <c r="K23" s="421"/>
      <c r="L23" s="342">
        <v>188710061</v>
      </c>
      <c r="M23" s="104"/>
      <c r="N23" s="398"/>
      <c r="O23" s="398"/>
      <c r="P23" s="398"/>
    </row>
    <row r="24" spans="1:16" ht="12" customHeight="1">
      <c r="A24" s="398"/>
      <c r="B24" s="398"/>
      <c r="C24" s="398"/>
      <c r="D24" s="398"/>
      <c r="E24" s="405"/>
      <c r="F24" s="422"/>
      <c r="H24" s="398"/>
      <c r="I24" s="423"/>
      <c r="J24" s="423"/>
      <c r="K24" s="177" t="s">
        <v>0</v>
      </c>
      <c r="L24" s="343">
        <v>21050</v>
      </c>
      <c r="M24" s="104"/>
      <c r="N24" s="398"/>
      <c r="O24" s="398"/>
      <c r="P24" s="398"/>
    </row>
    <row r="25" spans="1:16" ht="12.75" customHeight="1">
      <c r="A25" s="398"/>
      <c r="B25" s="398"/>
      <c r="C25" s="627"/>
      <c r="D25" s="628"/>
      <c r="E25" s="628"/>
      <c r="F25" s="628"/>
      <c r="G25" s="628"/>
      <c r="H25" s="628"/>
      <c r="I25" s="628"/>
      <c r="J25" s="424"/>
      <c r="K25" s="177" t="s">
        <v>1</v>
      </c>
      <c r="L25" s="389"/>
      <c r="M25" s="104"/>
      <c r="N25" s="398"/>
      <c r="O25" s="398"/>
      <c r="P25" s="398"/>
    </row>
    <row r="26" spans="1:16" ht="12" customHeight="1">
      <c r="A26" s="398"/>
      <c r="B26" s="398"/>
      <c r="C26" s="419"/>
      <c r="D26" s="424"/>
      <c r="E26" s="424"/>
      <c r="F26" s="424"/>
      <c r="G26" s="425"/>
      <c r="H26" s="426"/>
      <c r="I26" s="424"/>
      <c r="J26" s="427" t="s">
        <v>6</v>
      </c>
      <c r="K26" s="230"/>
      <c r="L26" s="357" t="s">
        <v>753</v>
      </c>
      <c r="M26" s="104"/>
      <c r="N26" s="398"/>
      <c r="O26" s="398"/>
      <c r="P26" s="398"/>
    </row>
    <row r="27" spans="1:16" ht="12.75" customHeight="1">
      <c r="A27" s="398"/>
      <c r="B27" s="398"/>
      <c r="C27" s="419"/>
      <c r="D27" s="424"/>
      <c r="E27" s="424"/>
      <c r="F27" s="424"/>
      <c r="G27" s="428" t="s">
        <v>167</v>
      </c>
      <c r="H27" s="429"/>
      <c r="I27" s="430"/>
      <c r="J27" s="431"/>
      <c r="K27" s="15"/>
      <c r="L27" s="358" t="s">
        <v>754</v>
      </c>
      <c r="M27" s="104"/>
      <c r="N27" s="398"/>
      <c r="O27" s="398"/>
      <c r="P27" s="398"/>
    </row>
    <row r="28" spans="1:16" ht="13.5" customHeight="1">
      <c r="A28" s="398"/>
      <c r="B28" s="398"/>
      <c r="C28" s="419"/>
      <c r="D28" s="424"/>
      <c r="E28" s="424"/>
      <c r="F28" s="424"/>
      <c r="G28" s="637" t="s">
        <v>7</v>
      </c>
      <c r="H28" s="637"/>
      <c r="I28" s="358" t="s">
        <v>755</v>
      </c>
      <c r="J28" s="358" t="s">
        <v>754</v>
      </c>
      <c r="K28" s="358" t="s">
        <v>754</v>
      </c>
      <c r="L28" s="358" t="s">
        <v>753</v>
      </c>
      <c r="M28" s="104"/>
      <c r="N28" s="398"/>
      <c r="O28" s="398"/>
      <c r="P28" s="398"/>
    </row>
    <row r="29" spans="1:16" ht="14.25" customHeight="1">
      <c r="A29" s="432"/>
      <c r="B29" s="432"/>
      <c r="C29" s="432"/>
      <c r="D29" s="432"/>
      <c r="E29" s="432"/>
      <c r="F29" s="433"/>
      <c r="G29" s="434"/>
      <c r="H29" s="398"/>
      <c r="I29" s="434"/>
      <c r="J29" s="434"/>
      <c r="K29" s="435"/>
      <c r="L29" s="181" t="s">
        <v>185</v>
      </c>
      <c r="M29" s="436"/>
      <c r="N29" s="398"/>
      <c r="O29" s="398"/>
      <c r="P29" s="398"/>
    </row>
    <row r="30" spans="1:16" ht="24" customHeight="1">
      <c r="A30" s="638" t="s">
        <v>2</v>
      </c>
      <c r="B30" s="639"/>
      <c r="C30" s="639"/>
      <c r="D30" s="639"/>
      <c r="E30" s="639"/>
      <c r="F30" s="639"/>
      <c r="G30" s="588" t="s">
        <v>3</v>
      </c>
      <c r="H30" s="643" t="s">
        <v>143</v>
      </c>
      <c r="I30" s="645" t="s">
        <v>147</v>
      </c>
      <c r="J30" s="646"/>
      <c r="K30" s="617" t="s">
        <v>144</v>
      </c>
      <c r="L30" s="615" t="s">
        <v>168</v>
      </c>
      <c r="M30" s="436"/>
      <c r="N30" s="398"/>
      <c r="O30" s="398"/>
      <c r="P30" s="398"/>
    </row>
    <row r="31" spans="1:16" ht="46.5" customHeight="1">
      <c r="A31" s="640"/>
      <c r="B31" s="641"/>
      <c r="C31" s="641"/>
      <c r="D31" s="641"/>
      <c r="E31" s="641"/>
      <c r="F31" s="641"/>
      <c r="G31" s="642"/>
      <c r="H31" s="644"/>
      <c r="I31" s="182" t="s">
        <v>142</v>
      </c>
      <c r="J31" s="183" t="s">
        <v>141</v>
      </c>
      <c r="K31" s="651"/>
      <c r="L31" s="650"/>
      <c r="M31" s="398"/>
      <c r="N31" s="398"/>
      <c r="O31" s="398"/>
      <c r="P31" s="398"/>
    </row>
    <row r="32" spans="1:16" ht="11.25" customHeight="1">
      <c r="A32" s="608" t="s">
        <v>139</v>
      </c>
      <c r="B32" s="609"/>
      <c r="C32" s="609"/>
      <c r="D32" s="609"/>
      <c r="E32" s="609"/>
      <c r="F32" s="610"/>
      <c r="G32" s="202">
        <v>2</v>
      </c>
      <c r="H32" s="203">
        <v>3</v>
      </c>
      <c r="I32" s="204" t="s">
        <v>140</v>
      </c>
      <c r="J32" s="205" t="s">
        <v>145</v>
      </c>
      <c r="K32" s="206">
        <v>6</v>
      </c>
      <c r="L32" s="206">
        <v>7</v>
      </c>
      <c r="M32" s="398"/>
      <c r="N32" s="398"/>
      <c r="O32" s="398"/>
      <c r="P32" s="398"/>
    </row>
    <row r="33" spans="1:18" s="443" customFormat="1" ht="14.25" customHeight="1">
      <c r="A33" s="437">
        <v>2</v>
      </c>
      <c r="B33" s="437"/>
      <c r="C33" s="438"/>
      <c r="D33" s="439"/>
      <c r="E33" s="437"/>
      <c r="F33" s="440"/>
      <c r="G33" s="439" t="s">
        <v>9</v>
      </c>
      <c r="H33" s="441">
        <v>1</v>
      </c>
      <c r="I33" s="359">
        <f>SUM(I34+I45+I64+I85+I92+I112+I138+I157+I167)</f>
        <v>0</v>
      </c>
      <c r="J33" s="359">
        <f>SUM(J34+J45+J64+J85+J92+J112+J138+J157+J167)</f>
        <v>0</v>
      </c>
      <c r="K33" s="360">
        <f>SUM(K34+K45+K64+K85+K92+K112+K138+K157+K167)</f>
        <v>0</v>
      </c>
      <c r="L33" s="359">
        <f>SUM(L34+L45+L64+L85+L92+L112+L138+L157+L167)</f>
        <v>0</v>
      </c>
      <c r="M33" s="442"/>
      <c r="N33" s="442"/>
      <c r="O33" s="442"/>
      <c r="P33" s="442"/>
    </row>
    <row r="34" spans="1:18" ht="16.5" hidden="1" customHeight="1">
      <c r="A34" s="444">
        <v>2</v>
      </c>
      <c r="B34" s="445">
        <v>1</v>
      </c>
      <c r="C34" s="446"/>
      <c r="D34" s="447"/>
      <c r="E34" s="448"/>
      <c r="F34" s="449"/>
      <c r="G34" s="450" t="s">
        <v>14</v>
      </c>
      <c r="H34" s="441">
        <v>2</v>
      </c>
      <c r="I34" s="359">
        <f>SUM(I35+I41)</f>
        <v>0</v>
      </c>
      <c r="J34" s="359">
        <f>SUM(J35+J41)</f>
        <v>0</v>
      </c>
      <c r="K34" s="361">
        <f>SUM(K35+K41)</f>
        <v>0</v>
      </c>
      <c r="L34" s="362">
        <f>SUM(L35+L41)</f>
        <v>0</v>
      </c>
      <c r="M34" s="398"/>
      <c r="N34" s="398"/>
      <c r="O34" s="398"/>
      <c r="P34" s="398"/>
    </row>
    <row r="35" spans="1:18" ht="14.25" hidden="1" customHeight="1">
      <c r="A35" s="451">
        <v>2</v>
      </c>
      <c r="B35" s="451">
        <v>1</v>
      </c>
      <c r="C35" s="452">
        <v>1</v>
      </c>
      <c r="D35" s="453"/>
      <c r="E35" s="451"/>
      <c r="F35" s="454"/>
      <c r="G35" s="455" t="s">
        <v>15</v>
      </c>
      <c r="H35" s="441">
        <v>3</v>
      </c>
      <c r="I35" s="354">
        <f>SUM(I36)</f>
        <v>0</v>
      </c>
      <c r="J35" s="354">
        <f t="shared" ref="J35:L37" si="0">SUM(J36)</f>
        <v>0</v>
      </c>
      <c r="K35" s="363">
        <f t="shared" si="0"/>
        <v>0</v>
      </c>
      <c r="L35" s="354">
        <f t="shared" si="0"/>
        <v>0</v>
      </c>
      <c r="M35" s="398"/>
      <c r="N35" s="398"/>
      <c r="O35" s="398"/>
      <c r="P35" s="398"/>
      <c r="Q35" s="456"/>
    </row>
    <row r="36" spans="1:18" ht="13.5" hidden="1" customHeight="1">
      <c r="A36" s="457">
        <v>2</v>
      </c>
      <c r="B36" s="451">
        <v>1</v>
      </c>
      <c r="C36" s="452">
        <v>1</v>
      </c>
      <c r="D36" s="453">
        <v>1</v>
      </c>
      <c r="E36" s="451"/>
      <c r="F36" s="454"/>
      <c r="G36" s="453" t="s">
        <v>15</v>
      </c>
      <c r="H36" s="441">
        <v>4</v>
      </c>
      <c r="I36" s="359">
        <f>SUM(I37+I39)</f>
        <v>0</v>
      </c>
      <c r="J36" s="359">
        <f t="shared" si="0"/>
        <v>0</v>
      </c>
      <c r="K36" s="359">
        <f t="shared" si="0"/>
        <v>0</v>
      </c>
      <c r="L36" s="359">
        <f t="shared" si="0"/>
        <v>0</v>
      </c>
      <c r="M36" s="398"/>
      <c r="N36" s="398"/>
      <c r="O36" s="398"/>
      <c r="P36" s="398"/>
      <c r="Q36" s="458"/>
    </row>
    <row r="37" spans="1:18" ht="14.25" hidden="1" customHeight="1">
      <c r="A37" s="457">
        <v>2</v>
      </c>
      <c r="B37" s="451">
        <v>1</v>
      </c>
      <c r="C37" s="452">
        <v>1</v>
      </c>
      <c r="D37" s="453">
        <v>1</v>
      </c>
      <c r="E37" s="451">
        <v>1</v>
      </c>
      <c r="F37" s="454"/>
      <c r="G37" s="453" t="s">
        <v>84</v>
      </c>
      <c r="H37" s="441">
        <v>5</v>
      </c>
      <c r="I37" s="363">
        <f>SUM(I38)</f>
        <v>0</v>
      </c>
      <c r="J37" s="363">
        <f t="shared" si="0"/>
        <v>0</v>
      </c>
      <c r="K37" s="363">
        <f t="shared" si="0"/>
        <v>0</v>
      </c>
      <c r="L37" s="363">
        <f t="shared" si="0"/>
        <v>0</v>
      </c>
      <c r="M37" s="398"/>
      <c r="N37" s="398"/>
      <c r="O37" s="398"/>
      <c r="P37" s="398"/>
      <c r="Q37" s="458"/>
    </row>
    <row r="38" spans="1:18" ht="14.25" hidden="1" customHeight="1">
      <c r="A38" s="457">
        <v>2</v>
      </c>
      <c r="B38" s="451">
        <v>1</v>
      </c>
      <c r="C38" s="452">
        <v>1</v>
      </c>
      <c r="D38" s="453">
        <v>1</v>
      </c>
      <c r="E38" s="451">
        <v>1</v>
      </c>
      <c r="F38" s="454">
        <v>1</v>
      </c>
      <c r="G38" s="453" t="s">
        <v>84</v>
      </c>
      <c r="H38" s="441">
        <v>6</v>
      </c>
      <c r="I38" s="344"/>
      <c r="J38" s="345"/>
      <c r="K38" s="345"/>
      <c r="L38" s="345"/>
      <c r="M38" s="398"/>
      <c r="N38" s="398"/>
      <c r="O38" s="398"/>
      <c r="P38" s="398"/>
      <c r="Q38" s="458"/>
    </row>
    <row r="39" spans="1:18" ht="12.75" hidden="1" customHeight="1">
      <c r="A39" s="457">
        <v>2</v>
      </c>
      <c r="B39" s="451">
        <v>1</v>
      </c>
      <c r="C39" s="452">
        <v>1</v>
      </c>
      <c r="D39" s="453">
        <v>1</v>
      </c>
      <c r="E39" s="451">
        <v>2</v>
      </c>
      <c r="F39" s="454"/>
      <c r="G39" s="453" t="s">
        <v>16</v>
      </c>
      <c r="H39" s="441">
        <v>7</v>
      </c>
      <c r="I39" s="363">
        <f>I40</f>
        <v>0</v>
      </c>
      <c r="J39" s="363">
        <f t="shared" ref="J39:L39" si="1">J40</f>
        <v>0</v>
      </c>
      <c r="K39" s="363">
        <f>K40</f>
        <v>0</v>
      </c>
      <c r="L39" s="363">
        <f t="shared" si="1"/>
        <v>0</v>
      </c>
      <c r="M39" s="398"/>
      <c r="N39" s="398"/>
      <c r="O39" s="398"/>
      <c r="P39" s="398"/>
      <c r="Q39" s="458"/>
    </row>
    <row r="40" spans="1:18" ht="12.75" hidden="1" customHeight="1">
      <c r="A40" s="457">
        <v>2</v>
      </c>
      <c r="B40" s="451">
        <v>1</v>
      </c>
      <c r="C40" s="452">
        <v>1</v>
      </c>
      <c r="D40" s="453">
        <v>1</v>
      </c>
      <c r="E40" s="451">
        <v>2</v>
      </c>
      <c r="F40" s="454">
        <v>1</v>
      </c>
      <c r="G40" s="453" t="s">
        <v>16</v>
      </c>
      <c r="H40" s="441">
        <v>8</v>
      </c>
      <c r="I40" s="345"/>
      <c r="J40" s="346"/>
      <c r="K40" s="345"/>
      <c r="L40" s="346"/>
      <c r="M40" s="398"/>
      <c r="N40" s="398"/>
      <c r="O40" s="398"/>
      <c r="P40" s="398"/>
      <c r="Q40" s="458"/>
    </row>
    <row r="41" spans="1:18" ht="13.5" hidden="1" customHeight="1">
      <c r="A41" s="457">
        <v>2</v>
      </c>
      <c r="B41" s="451">
        <v>1</v>
      </c>
      <c r="C41" s="452">
        <v>2</v>
      </c>
      <c r="D41" s="453"/>
      <c r="E41" s="451"/>
      <c r="F41" s="454"/>
      <c r="G41" s="455" t="s">
        <v>85</v>
      </c>
      <c r="H41" s="441">
        <v>9</v>
      </c>
      <c r="I41" s="363">
        <f>I42</f>
        <v>0</v>
      </c>
      <c r="J41" s="354">
        <f t="shared" ref="J41:L42" si="2">J42</f>
        <v>0</v>
      </c>
      <c r="K41" s="363">
        <f t="shared" si="2"/>
        <v>0</v>
      </c>
      <c r="L41" s="354">
        <f t="shared" si="2"/>
        <v>0</v>
      </c>
      <c r="M41" s="398"/>
      <c r="N41" s="398"/>
      <c r="O41" s="398"/>
      <c r="P41" s="398"/>
      <c r="Q41" s="458"/>
    </row>
    <row r="42" spans="1:18" hidden="1">
      <c r="A42" s="457">
        <v>2</v>
      </c>
      <c r="B42" s="451">
        <v>1</v>
      </c>
      <c r="C42" s="452">
        <v>2</v>
      </c>
      <c r="D42" s="453">
        <v>1</v>
      </c>
      <c r="E42" s="451"/>
      <c r="F42" s="454"/>
      <c r="G42" s="453" t="s">
        <v>85</v>
      </c>
      <c r="H42" s="441">
        <v>10</v>
      </c>
      <c r="I42" s="363">
        <f>I43</f>
        <v>0</v>
      </c>
      <c r="J42" s="354">
        <f t="shared" si="2"/>
        <v>0</v>
      </c>
      <c r="K42" s="354">
        <f t="shared" si="2"/>
        <v>0</v>
      </c>
      <c r="L42" s="354">
        <f t="shared" si="2"/>
        <v>0</v>
      </c>
      <c r="M42" s="398"/>
      <c r="N42" s="398"/>
      <c r="O42" s="398"/>
      <c r="P42" s="398"/>
      <c r="Q42" s="456"/>
    </row>
    <row r="43" spans="1:18" ht="13.5" hidden="1" customHeight="1">
      <c r="A43" s="457">
        <v>2</v>
      </c>
      <c r="B43" s="451">
        <v>1</v>
      </c>
      <c r="C43" s="452">
        <v>2</v>
      </c>
      <c r="D43" s="453">
        <v>1</v>
      </c>
      <c r="E43" s="451">
        <v>1</v>
      </c>
      <c r="F43" s="454"/>
      <c r="G43" s="453" t="s">
        <v>85</v>
      </c>
      <c r="H43" s="441">
        <v>11</v>
      </c>
      <c r="I43" s="354">
        <f>I44</f>
        <v>0</v>
      </c>
      <c r="J43" s="354">
        <f>J44</f>
        <v>0</v>
      </c>
      <c r="K43" s="354">
        <f>K44</f>
        <v>0</v>
      </c>
      <c r="L43" s="354">
        <f>L44</f>
        <v>0</v>
      </c>
      <c r="M43" s="398"/>
      <c r="N43" s="398"/>
      <c r="O43" s="398"/>
      <c r="P43" s="398"/>
      <c r="Q43" s="458"/>
    </row>
    <row r="44" spans="1:18" ht="14.25" hidden="1" customHeight="1">
      <c r="A44" s="457">
        <v>2</v>
      </c>
      <c r="B44" s="451">
        <v>1</v>
      </c>
      <c r="C44" s="452">
        <v>2</v>
      </c>
      <c r="D44" s="453">
        <v>1</v>
      </c>
      <c r="E44" s="451">
        <v>1</v>
      </c>
      <c r="F44" s="454">
        <v>1</v>
      </c>
      <c r="G44" s="453" t="s">
        <v>85</v>
      </c>
      <c r="H44" s="441">
        <v>12</v>
      </c>
      <c r="I44" s="346"/>
      <c r="J44" s="345"/>
      <c r="K44" s="345"/>
      <c r="L44" s="345"/>
      <c r="M44" s="398"/>
      <c r="N44" s="398"/>
      <c r="O44" s="398"/>
      <c r="P44" s="398"/>
      <c r="Q44" s="458"/>
    </row>
    <row r="45" spans="1:18" ht="26.25" hidden="1" customHeight="1">
      <c r="A45" s="459">
        <v>2</v>
      </c>
      <c r="B45" s="460">
        <v>2</v>
      </c>
      <c r="C45" s="446"/>
      <c r="D45" s="447"/>
      <c r="E45" s="448"/>
      <c r="F45" s="449"/>
      <c r="G45" s="450" t="s">
        <v>725</v>
      </c>
      <c r="H45" s="441">
        <v>13</v>
      </c>
      <c r="I45" s="364">
        <f>I46</f>
        <v>0</v>
      </c>
      <c r="J45" s="365">
        <f t="shared" ref="J45:L47" si="3">J46</f>
        <v>0</v>
      </c>
      <c r="K45" s="364">
        <f t="shared" si="3"/>
        <v>0</v>
      </c>
      <c r="L45" s="364">
        <f t="shared" si="3"/>
        <v>0</v>
      </c>
      <c r="M45" s="398"/>
      <c r="N45" s="398"/>
      <c r="O45" s="398"/>
      <c r="P45" s="398"/>
    </row>
    <row r="46" spans="1:18" ht="27" hidden="1" customHeight="1">
      <c r="A46" s="457">
        <v>2</v>
      </c>
      <c r="B46" s="451">
        <v>2</v>
      </c>
      <c r="C46" s="452">
        <v>1</v>
      </c>
      <c r="D46" s="453"/>
      <c r="E46" s="451"/>
      <c r="F46" s="454"/>
      <c r="G46" s="461" t="s">
        <v>725</v>
      </c>
      <c r="H46" s="441">
        <v>14</v>
      </c>
      <c r="I46" s="354">
        <f>I47</f>
        <v>0</v>
      </c>
      <c r="J46" s="363">
        <f t="shared" si="3"/>
        <v>0</v>
      </c>
      <c r="K46" s="354">
        <f t="shared" si="3"/>
        <v>0</v>
      </c>
      <c r="L46" s="363">
        <f t="shared" si="3"/>
        <v>0</v>
      </c>
      <c r="M46" s="398"/>
      <c r="N46" s="398"/>
      <c r="O46" s="398"/>
      <c r="P46" s="398"/>
      <c r="Q46" s="456"/>
      <c r="R46" s="458"/>
    </row>
    <row r="47" spans="1:18" ht="15.5" hidden="1">
      <c r="A47" s="457">
        <v>2</v>
      </c>
      <c r="B47" s="451">
        <v>2</v>
      </c>
      <c r="C47" s="452">
        <v>1</v>
      </c>
      <c r="D47" s="453">
        <v>1</v>
      </c>
      <c r="E47" s="451"/>
      <c r="F47" s="454"/>
      <c r="G47" s="461" t="s">
        <v>725</v>
      </c>
      <c r="H47" s="441">
        <v>15</v>
      </c>
      <c r="I47" s="354">
        <f>I48</f>
        <v>0</v>
      </c>
      <c r="J47" s="363">
        <f t="shared" si="3"/>
        <v>0</v>
      </c>
      <c r="K47" s="366">
        <f t="shared" si="3"/>
        <v>0</v>
      </c>
      <c r="L47" s="366">
        <f t="shared" si="3"/>
        <v>0</v>
      </c>
      <c r="M47" s="398"/>
      <c r="N47" s="398"/>
      <c r="O47" s="398"/>
      <c r="P47" s="398"/>
      <c r="Q47" s="458"/>
      <c r="R47" s="456"/>
    </row>
    <row r="48" spans="1:18" ht="24.75" hidden="1" customHeight="1">
      <c r="A48" s="462">
        <v>2</v>
      </c>
      <c r="B48" s="463">
        <v>2</v>
      </c>
      <c r="C48" s="464">
        <v>1</v>
      </c>
      <c r="D48" s="465">
        <v>1</v>
      </c>
      <c r="E48" s="463">
        <v>1</v>
      </c>
      <c r="F48" s="466"/>
      <c r="G48" s="461" t="s">
        <v>725</v>
      </c>
      <c r="H48" s="441">
        <v>16</v>
      </c>
      <c r="I48" s="367">
        <f>SUM(I49:I63)</f>
        <v>0</v>
      </c>
      <c r="J48" s="367">
        <f>SUM(J49:J63)</f>
        <v>0</v>
      </c>
      <c r="K48" s="368">
        <f>SUM(K49:K63)</f>
        <v>0</v>
      </c>
      <c r="L48" s="368">
        <f>SUM(L49:L63)</f>
        <v>0</v>
      </c>
      <c r="M48" s="398"/>
      <c r="N48" s="398"/>
      <c r="O48" s="398"/>
      <c r="P48" s="398"/>
      <c r="Q48" s="458"/>
      <c r="R48" s="456"/>
    </row>
    <row r="49" spans="1:18" ht="15.5" hidden="1">
      <c r="A49" s="467">
        <v>2</v>
      </c>
      <c r="B49" s="468">
        <v>2</v>
      </c>
      <c r="C49" s="469">
        <v>1</v>
      </c>
      <c r="D49" s="470">
        <v>1</v>
      </c>
      <c r="E49" s="468">
        <v>1</v>
      </c>
      <c r="F49" s="471">
        <v>1</v>
      </c>
      <c r="G49" s="470" t="s">
        <v>667</v>
      </c>
      <c r="H49" s="441">
        <v>17</v>
      </c>
      <c r="I49" s="345"/>
      <c r="J49" s="345"/>
      <c r="K49" s="345"/>
      <c r="L49" s="345"/>
      <c r="M49" s="398"/>
      <c r="N49" s="398"/>
      <c r="O49" s="398"/>
      <c r="P49" s="398"/>
      <c r="Q49" s="458"/>
      <c r="R49" s="456"/>
    </row>
    <row r="50" spans="1:18" ht="26.25" hidden="1" customHeight="1">
      <c r="A50" s="467">
        <v>2</v>
      </c>
      <c r="B50" s="468">
        <v>2</v>
      </c>
      <c r="C50" s="469">
        <v>1</v>
      </c>
      <c r="D50" s="470">
        <v>1</v>
      </c>
      <c r="E50" s="468">
        <v>1</v>
      </c>
      <c r="F50" s="472">
        <v>2</v>
      </c>
      <c r="G50" s="470" t="s">
        <v>726</v>
      </c>
      <c r="H50" s="441">
        <v>18</v>
      </c>
      <c r="I50" s="345"/>
      <c r="J50" s="345"/>
      <c r="K50" s="345"/>
      <c r="L50" s="345"/>
      <c r="M50" s="398"/>
      <c r="N50" s="398"/>
      <c r="O50" s="398"/>
      <c r="P50" s="398"/>
      <c r="Q50" s="458"/>
      <c r="R50" s="456"/>
    </row>
    <row r="51" spans="1:18" ht="26.25" hidden="1" customHeight="1">
      <c r="A51" s="467">
        <v>2</v>
      </c>
      <c r="B51" s="468">
        <v>2</v>
      </c>
      <c r="C51" s="469">
        <v>1</v>
      </c>
      <c r="D51" s="470">
        <v>1</v>
      </c>
      <c r="E51" s="468">
        <v>1</v>
      </c>
      <c r="F51" s="472">
        <v>5</v>
      </c>
      <c r="G51" s="470" t="s">
        <v>727</v>
      </c>
      <c r="H51" s="441">
        <v>19</v>
      </c>
      <c r="I51" s="345"/>
      <c r="J51" s="345"/>
      <c r="K51" s="345"/>
      <c r="L51" s="345"/>
      <c r="M51" s="398"/>
      <c r="N51" s="398"/>
      <c r="O51" s="398"/>
      <c r="P51" s="398"/>
      <c r="Q51" s="458"/>
      <c r="R51" s="456"/>
    </row>
    <row r="52" spans="1:18" ht="27" hidden="1" customHeight="1">
      <c r="A52" s="467">
        <v>2</v>
      </c>
      <c r="B52" s="468">
        <v>2</v>
      </c>
      <c r="C52" s="469">
        <v>1</v>
      </c>
      <c r="D52" s="470">
        <v>1</v>
      </c>
      <c r="E52" s="468">
        <v>1</v>
      </c>
      <c r="F52" s="472">
        <v>6</v>
      </c>
      <c r="G52" s="470" t="s">
        <v>695</v>
      </c>
      <c r="H52" s="441">
        <v>20</v>
      </c>
      <c r="I52" s="345"/>
      <c r="J52" s="345"/>
      <c r="K52" s="345"/>
      <c r="L52" s="345"/>
      <c r="M52" s="398"/>
      <c r="N52" s="398"/>
      <c r="O52" s="398"/>
      <c r="P52" s="398"/>
      <c r="Q52" s="458"/>
      <c r="R52" s="456"/>
    </row>
    <row r="53" spans="1:18" ht="26.25" hidden="1" customHeight="1">
      <c r="A53" s="473">
        <v>2</v>
      </c>
      <c r="B53" s="474">
        <v>2</v>
      </c>
      <c r="C53" s="475">
        <v>1</v>
      </c>
      <c r="D53" s="476">
        <v>1</v>
      </c>
      <c r="E53" s="474">
        <v>1</v>
      </c>
      <c r="F53" s="477">
        <v>7</v>
      </c>
      <c r="G53" s="476" t="s">
        <v>728</v>
      </c>
      <c r="H53" s="441">
        <v>21</v>
      </c>
      <c r="I53" s="345"/>
      <c r="J53" s="345"/>
      <c r="K53" s="345"/>
      <c r="L53" s="345"/>
      <c r="M53" s="398"/>
      <c r="N53" s="398"/>
      <c r="O53" s="398"/>
      <c r="P53" s="398"/>
      <c r="Q53" s="458"/>
      <c r="R53" s="456"/>
    </row>
    <row r="54" spans="1:18" ht="12" hidden="1" customHeight="1">
      <c r="A54" s="467">
        <v>2</v>
      </c>
      <c r="B54" s="468">
        <v>2</v>
      </c>
      <c r="C54" s="469">
        <v>1</v>
      </c>
      <c r="D54" s="470">
        <v>1</v>
      </c>
      <c r="E54" s="468">
        <v>1</v>
      </c>
      <c r="F54" s="472">
        <v>11</v>
      </c>
      <c r="G54" s="470" t="s">
        <v>672</v>
      </c>
      <c r="H54" s="441">
        <v>22</v>
      </c>
      <c r="I54" s="346"/>
      <c r="J54" s="345"/>
      <c r="K54" s="345"/>
      <c r="L54" s="345"/>
      <c r="M54" s="398"/>
      <c r="N54" s="398"/>
      <c r="O54" s="398"/>
      <c r="P54" s="398"/>
      <c r="Q54" s="458"/>
      <c r="R54" s="456"/>
    </row>
    <row r="55" spans="1:18" ht="15.75" hidden="1" customHeight="1">
      <c r="A55" s="478">
        <v>2</v>
      </c>
      <c r="B55" s="479">
        <v>2</v>
      </c>
      <c r="C55" s="480">
        <v>1</v>
      </c>
      <c r="D55" s="480">
        <v>1</v>
      </c>
      <c r="E55" s="480">
        <v>1</v>
      </c>
      <c r="F55" s="481">
        <v>12</v>
      </c>
      <c r="G55" s="482" t="s">
        <v>673</v>
      </c>
      <c r="H55" s="441">
        <v>23</v>
      </c>
      <c r="I55" s="347"/>
      <c r="J55" s="345"/>
      <c r="K55" s="345"/>
      <c r="L55" s="345"/>
      <c r="M55" s="398"/>
      <c r="N55" s="398"/>
      <c r="O55" s="398"/>
      <c r="P55" s="398"/>
      <c r="Q55" s="458"/>
      <c r="R55" s="456"/>
    </row>
    <row r="56" spans="1:18" ht="26" hidden="1">
      <c r="A56" s="467">
        <v>2</v>
      </c>
      <c r="B56" s="468">
        <v>2</v>
      </c>
      <c r="C56" s="469">
        <v>1</v>
      </c>
      <c r="D56" s="469">
        <v>1</v>
      </c>
      <c r="E56" s="469">
        <v>1</v>
      </c>
      <c r="F56" s="472">
        <v>14</v>
      </c>
      <c r="G56" s="483" t="s">
        <v>674</v>
      </c>
      <c r="H56" s="441">
        <v>24</v>
      </c>
      <c r="I56" s="346"/>
      <c r="J56" s="346"/>
      <c r="K56" s="346"/>
      <c r="L56" s="346"/>
      <c r="M56" s="398"/>
      <c r="N56" s="398"/>
      <c r="O56" s="398"/>
      <c r="P56" s="398"/>
      <c r="Q56" s="458"/>
      <c r="R56" s="456"/>
    </row>
    <row r="57" spans="1:18" ht="27.75" hidden="1" customHeight="1">
      <c r="A57" s="467">
        <v>2</v>
      </c>
      <c r="B57" s="468">
        <v>2</v>
      </c>
      <c r="C57" s="469">
        <v>1</v>
      </c>
      <c r="D57" s="469">
        <v>1</v>
      </c>
      <c r="E57" s="469">
        <v>1</v>
      </c>
      <c r="F57" s="472">
        <v>15</v>
      </c>
      <c r="G57" s="484" t="s">
        <v>729</v>
      </c>
      <c r="H57" s="441">
        <v>25</v>
      </c>
      <c r="I57" s="346"/>
      <c r="J57" s="345"/>
      <c r="K57" s="345"/>
      <c r="L57" s="345"/>
      <c r="M57" s="398"/>
      <c r="N57" s="398"/>
      <c r="O57" s="398"/>
      <c r="P57" s="398"/>
      <c r="Q57" s="458"/>
      <c r="R57" s="456"/>
    </row>
    <row r="58" spans="1:18" ht="15.5" hidden="1">
      <c r="A58" s="467">
        <v>2</v>
      </c>
      <c r="B58" s="468">
        <v>2</v>
      </c>
      <c r="C58" s="469">
        <v>1</v>
      </c>
      <c r="D58" s="469">
        <v>1</v>
      </c>
      <c r="E58" s="469">
        <v>1</v>
      </c>
      <c r="F58" s="472">
        <v>16</v>
      </c>
      <c r="G58" s="470" t="s">
        <v>676</v>
      </c>
      <c r="H58" s="441">
        <v>26</v>
      </c>
      <c r="I58" s="346"/>
      <c r="J58" s="345"/>
      <c r="K58" s="345"/>
      <c r="L58" s="345"/>
      <c r="M58" s="398"/>
      <c r="N58" s="398"/>
      <c r="O58" s="398"/>
      <c r="P58" s="398"/>
      <c r="Q58" s="458"/>
      <c r="R58" s="456"/>
    </row>
    <row r="59" spans="1:18" ht="27.75" hidden="1" customHeight="1">
      <c r="A59" s="467">
        <v>2</v>
      </c>
      <c r="B59" s="468">
        <v>2</v>
      </c>
      <c r="C59" s="469">
        <v>1</v>
      </c>
      <c r="D59" s="469">
        <v>1</v>
      </c>
      <c r="E59" s="469">
        <v>1</v>
      </c>
      <c r="F59" s="472">
        <v>17</v>
      </c>
      <c r="G59" s="470" t="s">
        <v>696</v>
      </c>
      <c r="H59" s="441">
        <v>27</v>
      </c>
      <c r="I59" s="346"/>
      <c r="J59" s="346"/>
      <c r="K59" s="346"/>
      <c r="L59" s="346"/>
      <c r="M59" s="398"/>
      <c r="N59" s="398"/>
      <c r="O59" s="398"/>
      <c r="P59" s="398"/>
      <c r="Q59" s="458"/>
      <c r="R59" s="456"/>
    </row>
    <row r="60" spans="1:18" ht="14.25" hidden="1" customHeight="1">
      <c r="A60" s="467">
        <v>2</v>
      </c>
      <c r="B60" s="468">
        <v>2</v>
      </c>
      <c r="C60" s="469">
        <v>1</v>
      </c>
      <c r="D60" s="469">
        <v>1</v>
      </c>
      <c r="E60" s="469">
        <v>1</v>
      </c>
      <c r="F60" s="472">
        <v>20</v>
      </c>
      <c r="G60" s="470" t="s">
        <v>697</v>
      </c>
      <c r="H60" s="441">
        <v>28</v>
      </c>
      <c r="I60" s="346"/>
      <c r="J60" s="345"/>
      <c r="K60" s="345"/>
      <c r="L60" s="345"/>
      <c r="M60" s="398"/>
      <c r="N60" s="398"/>
      <c r="O60" s="398"/>
      <c r="P60" s="398"/>
      <c r="Q60" s="458"/>
      <c r="R60" s="456"/>
    </row>
    <row r="61" spans="1:18" ht="27.75" hidden="1" customHeight="1">
      <c r="A61" s="485">
        <v>2</v>
      </c>
      <c r="B61" s="486">
        <v>2</v>
      </c>
      <c r="C61" s="487">
        <v>1</v>
      </c>
      <c r="D61" s="487">
        <v>1</v>
      </c>
      <c r="E61" s="487">
        <v>1</v>
      </c>
      <c r="F61" s="488">
        <v>21</v>
      </c>
      <c r="G61" s="484" t="s">
        <v>698</v>
      </c>
      <c r="H61" s="441">
        <v>29</v>
      </c>
      <c r="I61" s="346"/>
      <c r="J61" s="345"/>
      <c r="K61" s="345"/>
      <c r="L61" s="345"/>
      <c r="M61" s="398"/>
      <c r="N61" s="398"/>
      <c r="O61" s="398"/>
      <c r="P61" s="398"/>
      <c r="Q61" s="458"/>
      <c r="R61" s="456"/>
    </row>
    <row r="62" spans="1:18" ht="12" hidden="1" customHeight="1">
      <c r="A62" s="485">
        <v>2</v>
      </c>
      <c r="B62" s="486">
        <v>2</v>
      </c>
      <c r="C62" s="487">
        <v>1</v>
      </c>
      <c r="D62" s="487">
        <v>1</v>
      </c>
      <c r="E62" s="487">
        <v>1</v>
      </c>
      <c r="F62" s="488">
        <v>22</v>
      </c>
      <c r="G62" s="484" t="s">
        <v>680</v>
      </c>
      <c r="H62" s="441">
        <v>30</v>
      </c>
      <c r="I62" s="346"/>
      <c r="J62" s="345"/>
      <c r="K62" s="345"/>
      <c r="L62" s="345"/>
      <c r="M62" s="398"/>
      <c r="N62" s="398"/>
      <c r="O62" s="398"/>
      <c r="P62" s="398"/>
      <c r="Q62" s="458"/>
      <c r="R62" s="456"/>
    </row>
    <row r="63" spans="1:18" ht="15" hidden="1" customHeight="1">
      <c r="A63" s="467">
        <v>2</v>
      </c>
      <c r="B63" s="468">
        <v>2</v>
      </c>
      <c r="C63" s="469">
        <v>1</v>
      </c>
      <c r="D63" s="469">
        <v>1</v>
      </c>
      <c r="E63" s="469">
        <v>1</v>
      </c>
      <c r="F63" s="472">
        <v>30</v>
      </c>
      <c r="G63" s="484" t="s">
        <v>699</v>
      </c>
      <c r="H63" s="441">
        <v>31</v>
      </c>
      <c r="I63" s="346"/>
      <c r="J63" s="345"/>
      <c r="K63" s="345"/>
      <c r="L63" s="345"/>
      <c r="M63" s="398"/>
      <c r="N63" s="398"/>
      <c r="O63" s="398"/>
      <c r="P63" s="398"/>
      <c r="Q63" s="458"/>
      <c r="R63" s="456"/>
    </row>
    <row r="64" spans="1:18" ht="14.25" hidden="1" customHeight="1">
      <c r="A64" s="489">
        <v>2</v>
      </c>
      <c r="B64" s="490">
        <v>3</v>
      </c>
      <c r="C64" s="445"/>
      <c r="D64" s="446"/>
      <c r="E64" s="446"/>
      <c r="F64" s="449"/>
      <c r="G64" s="491" t="s">
        <v>563</v>
      </c>
      <c r="H64" s="441">
        <v>32</v>
      </c>
      <c r="I64" s="369">
        <f>I65</f>
        <v>0</v>
      </c>
      <c r="J64" s="369">
        <f t="shared" ref="J64:L64" si="4">J65</f>
        <v>0</v>
      </c>
      <c r="K64" s="369">
        <f t="shared" si="4"/>
        <v>0</v>
      </c>
      <c r="L64" s="369">
        <f t="shared" si="4"/>
        <v>0</v>
      </c>
      <c r="M64" s="398"/>
      <c r="N64" s="398"/>
      <c r="O64" s="398"/>
      <c r="P64" s="398"/>
    </row>
    <row r="65" spans="1:18" ht="13.5" hidden="1" customHeight="1">
      <c r="A65" s="457">
        <v>2</v>
      </c>
      <c r="B65" s="451">
        <v>3</v>
      </c>
      <c r="C65" s="452">
        <v>1</v>
      </c>
      <c r="D65" s="452"/>
      <c r="E65" s="452"/>
      <c r="F65" s="454"/>
      <c r="G65" s="455" t="s">
        <v>30</v>
      </c>
      <c r="H65" s="441">
        <v>33</v>
      </c>
      <c r="I65" s="354">
        <f>SUM(I66+I71+I76)</f>
        <v>0</v>
      </c>
      <c r="J65" s="370">
        <f>SUM(J66+J71+J76)</f>
        <v>0</v>
      </c>
      <c r="K65" s="363">
        <f>SUM(K66+K71+K76)</f>
        <v>0</v>
      </c>
      <c r="L65" s="354">
        <f>SUM(L66+L71+L76)</f>
        <v>0</v>
      </c>
      <c r="M65" s="398"/>
      <c r="N65" s="398"/>
      <c r="O65" s="398"/>
      <c r="P65" s="398"/>
      <c r="Q65" s="456"/>
      <c r="R65" s="458"/>
    </row>
    <row r="66" spans="1:18" ht="15" hidden="1" customHeight="1">
      <c r="A66" s="457">
        <v>2</v>
      </c>
      <c r="B66" s="451">
        <v>3</v>
      </c>
      <c r="C66" s="452">
        <v>1</v>
      </c>
      <c r="D66" s="452">
        <v>1</v>
      </c>
      <c r="E66" s="452"/>
      <c r="F66" s="454"/>
      <c r="G66" s="455" t="s">
        <v>572</v>
      </c>
      <c r="H66" s="441">
        <v>34</v>
      </c>
      <c r="I66" s="354">
        <f>I67</f>
        <v>0</v>
      </c>
      <c r="J66" s="370">
        <f>J67</f>
        <v>0</v>
      </c>
      <c r="K66" s="363">
        <f>K67</f>
        <v>0</v>
      </c>
      <c r="L66" s="354">
        <f>L67</f>
        <v>0</v>
      </c>
      <c r="M66" s="398"/>
      <c r="N66" s="398"/>
      <c r="O66" s="398"/>
      <c r="P66" s="398"/>
      <c r="Q66" s="458"/>
      <c r="R66" s="456"/>
    </row>
    <row r="67" spans="1:18" ht="13.5" hidden="1" customHeight="1">
      <c r="A67" s="457">
        <v>2</v>
      </c>
      <c r="B67" s="451">
        <v>3</v>
      </c>
      <c r="C67" s="452">
        <v>1</v>
      </c>
      <c r="D67" s="452">
        <v>1</v>
      </c>
      <c r="E67" s="452">
        <v>1</v>
      </c>
      <c r="F67" s="454"/>
      <c r="G67" s="455" t="s">
        <v>572</v>
      </c>
      <c r="H67" s="441">
        <v>35</v>
      </c>
      <c r="I67" s="354">
        <f>SUM(I68:I70)</f>
        <v>0</v>
      </c>
      <c r="J67" s="370">
        <f>SUM(J68:J70)</f>
        <v>0</v>
      </c>
      <c r="K67" s="363">
        <f>SUM(K68:K70)</f>
        <v>0</v>
      </c>
      <c r="L67" s="354">
        <f>SUM(L68:L70)</f>
        <v>0</v>
      </c>
      <c r="M67" s="398"/>
      <c r="N67" s="398"/>
      <c r="O67" s="398"/>
      <c r="P67" s="398"/>
      <c r="Q67" s="458"/>
      <c r="R67" s="456"/>
    </row>
    <row r="68" spans="1:18" s="493" customFormat="1" ht="25.5" hidden="1" customHeight="1">
      <c r="A68" s="467">
        <v>2</v>
      </c>
      <c r="B68" s="468">
        <v>3</v>
      </c>
      <c r="C68" s="469">
        <v>1</v>
      </c>
      <c r="D68" s="469">
        <v>1</v>
      </c>
      <c r="E68" s="469">
        <v>1</v>
      </c>
      <c r="F68" s="472">
        <v>1</v>
      </c>
      <c r="G68" s="470" t="s">
        <v>10</v>
      </c>
      <c r="H68" s="441">
        <v>36</v>
      </c>
      <c r="I68" s="346"/>
      <c r="J68" s="346"/>
      <c r="K68" s="346"/>
      <c r="L68" s="346"/>
      <c r="M68" s="492"/>
      <c r="N68" s="492"/>
      <c r="O68" s="492"/>
      <c r="P68" s="492"/>
      <c r="Q68" s="458"/>
      <c r="R68" s="456"/>
    </row>
    <row r="69" spans="1:18" ht="19.5" hidden="1" customHeight="1">
      <c r="A69" s="467">
        <v>2</v>
      </c>
      <c r="B69" s="474">
        <v>3</v>
      </c>
      <c r="C69" s="475">
        <v>1</v>
      </c>
      <c r="D69" s="475">
        <v>1</v>
      </c>
      <c r="E69" s="475">
        <v>1</v>
      </c>
      <c r="F69" s="477">
        <v>2</v>
      </c>
      <c r="G69" s="476" t="s">
        <v>4</v>
      </c>
      <c r="H69" s="441">
        <v>37</v>
      </c>
      <c r="I69" s="344"/>
      <c r="J69" s="344"/>
      <c r="K69" s="344"/>
      <c r="L69" s="344"/>
      <c r="M69" s="398"/>
      <c r="N69" s="398"/>
      <c r="O69" s="398"/>
      <c r="P69" s="398"/>
      <c r="Q69" s="458"/>
      <c r="R69" s="456"/>
    </row>
    <row r="70" spans="1:18" ht="16.5" hidden="1" customHeight="1">
      <c r="A70" s="468">
        <v>2</v>
      </c>
      <c r="B70" s="469">
        <v>3</v>
      </c>
      <c r="C70" s="469">
        <v>1</v>
      </c>
      <c r="D70" s="469">
        <v>1</v>
      </c>
      <c r="E70" s="469">
        <v>1</v>
      </c>
      <c r="F70" s="472">
        <v>3</v>
      </c>
      <c r="G70" s="470" t="s">
        <v>91</v>
      </c>
      <c r="H70" s="441">
        <v>38</v>
      </c>
      <c r="I70" s="346"/>
      <c r="J70" s="346"/>
      <c r="K70" s="346"/>
      <c r="L70" s="346"/>
      <c r="M70" s="398"/>
      <c r="N70" s="398"/>
      <c r="O70" s="398"/>
      <c r="P70" s="398"/>
      <c r="Q70" s="458"/>
      <c r="R70" s="456"/>
    </row>
    <row r="71" spans="1:18" ht="29.25" hidden="1" customHeight="1">
      <c r="A71" s="448">
        <v>2</v>
      </c>
      <c r="B71" s="446">
        <v>3</v>
      </c>
      <c r="C71" s="446">
        <v>1</v>
      </c>
      <c r="D71" s="446">
        <v>2</v>
      </c>
      <c r="E71" s="446"/>
      <c r="F71" s="449"/>
      <c r="G71" s="461" t="s">
        <v>573</v>
      </c>
      <c r="H71" s="441">
        <v>39</v>
      </c>
      <c r="I71" s="369">
        <f>I72</f>
        <v>0</v>
      </c>
      <c r="J71" s="371">
        <f>J72</f>
        <v>0</v>
      </c>
      <c r="K71" s="372">
        <f>K72</f>
        <v>0</v>
      </c>
      <c r="L71" s="372">
        <f>L72</f>
        <v>0</v>
      </c>
      <c r="M71" s="398"/>
      <c r="N71" s="398"/>
      <c r="O71" s="398"/>
      <c r="P71" s="398"/>
      <c r="Q71" s="458"/>
      <c r="R71" s="456"/>
    </row>
    <row r="72" spans="1:18" ht="27" hidden="1" customHeight="1">
      <c r="A72" s="463">
        <v>2</v>
      </c>
      <c r="B72" s="464">
        <v>3</v>
      </c>
      <c r="C72" s="464">
        <v>1</v>
      </c>
      <c r="D72" s="464">
        <v>2</v>
      </c>
      <c r="E72" s="464">
        <v>1</v>
      </c>
      <c r="F72" s="466"/>
      <c r="G72" s="461" t="s">
        <v>573</v>
      </c>
      <c r="H72" s="441">
        <v>40</v>
      </c>
      <c r="I72" s="366">
        <f>SUM(I73:I75)</f>
        <v>0</v>
      </c>
      <c r="J72" s="373">
        <f>SUM(J73:J75)</f>
        <v>0</v>
      </c>
      <c r="K72" s="374">
        <f>SUM(K73:K75)</f>
        <v>0</v>
      </c>
      <c r="L72" s="363">
        <f>SUM(L73:L75)</f>
        <v>0</v>
      </c>
      <c r="M72" s="398"/>
      <c r="N72" s="398"/>
      <c r="O72" s="398"/>
      <c r="P72" s="398"/>
      <c r="Q72" s="458"/>
      <c r="R72" s="456"/>
    </row>
    <row r="73" spans="1:18" s="493" customFormat="1" ht="27" hidden="1" customHeight="1">
      <c r="A73" s="468">
        <v>2</v>
      </c>
      <c r="B73" s="469">
        <v>3</v>
      </c>
      <c r="C73" s="469">
        <v>1</v>
      </c>
      <c r="D73" s="469">
        <v>2</v>
      </c>
      <c r="E73" s="469">
        <v>1</v>
      </c>
      <c r="F73" s="472">
        <v>1</v>
      </c>
      <c r="G73" s="467" t="s">
        <v>10</v>
      </c>
      <c r="H73" s="441">
        <v>41</v>
      </c>
      <c r="I73" s="346"/>
      <c r="J73" s="346"/>
      <c r="K73" s="346"/>
      <c r="L73" s="346"/>
      <c r="M73" s="492"/>
      <c r="N73" s="492"/>
      <c r="O73" s="492"/>
      <c r="P73" s="492"/>
      <c r="Q73" s="458"/>
      <c r="R73" s="456"/>
    </row>
    <row r="74" spans="1:18" ht="16.5" hidden="1" customHeight="1">
      <c r="A74" s="468">
        <v>2</v>
      </c>
      <c r="B74" s="469">
        <v>3</v>
      </c>
      <c r="C74" s="469">
        <v>1</v>
      </c>
      <c r="D74" s="469">
        <v>2</v>
      </c>
      <c r="E74" s="469">
        <v>1</v>
      </c>
      <c r="F74" s="472">
        <v>2</v>
      </c>
      <c r="G74" s="467" t="s">
        <v>4</v>
      </c>
      <c r="H74" s="441">
        <v>42</v>
      </c>
      <c r="I74" s="346"/>
      <c r="J74" s="346"/>
      <c r="K74" s="346"/>
      <c r="L74" s="346"/>
      <c r="M74" s="398"/>
      <c r="N74" s="398"/>
      <c r="O74" s="398"/>
      <c r="P74" s="398"/>
      <c r="Q74" s="458"/>
      <c r="R74" s="456"/>
    </row>
    <row r="75" spans="1:18" ht="15" hidden="1" customHeight="1">
      <c r="A75" s="468">
        <v>2</v>
      </c>
      <c r="B75" s="469">
        <v>3</v>
      </c>
      <c r="C75" s="469">
        <v>1</v>
      </c>
      <c r="D75" s="469">
        <v>2</v>
      </c>
      <c r="E75" s="469">
        <v>1</v>
      </c>
      <c r="F75" s="472">
        <v>3</v>
      </c>
      <c r="G75" s="485" t="s">
        <v>91</v>
      </c>
      <c r="H75" s="441">
        <v>43</v>
      </c>
      <c r="I75" s="346"/>
      <c r="J75" s="346"/>
      <c r="K75" s="346"/>
      <c r="L75" s="346"/>
      <c r="M75" s="398"/>
      <c r="N75" s="398"/>
      <c r="O75" s="398"/>
      <c r="P75" s="398"/>
      <c r="Q75" s="458"/>
      <c r="R75" s="456"/>
    </row>
    <row r="76" spans="1:18" ht="27.75" hidden="1" customHeight="1">
      <c r="A76" s="451">
        <v>2</v>
      </c>
      <c r="B76" s="452">
        <v>3</v>
      </c>
      <c r="C76" s="452">
        <v>1</v>
      </c>
      <c r="D76" s="452">
        <v>3</v>
      </c>
      <c r="E76" s="452"/>
      <c r="F76" s="454"/>
      <c r="G76" s="494" t="s">
        <v>744</v>
      </c>
      <c r="H76" s="441">
        <v>44</v>
      </c>
      <c r="I76" s="354">
        <f>I77</f>
        <v>0</v>
      </c>
      <c r="J76" s="370">
        <f>J77</f>
        <v>0</v>
      </c>
      <c r="K76" s="363">
        <f>K77</f>
        <v>0</v>
      </c>
      <c r="L76" s="363">
        <f>L77</f>
        <v>0</v>
      </c>
      <c r="M76" s="398"/>
      <c r="N76" s="398"/>
      <c r="O76" s="398"/>
      <c r="P76" s="398"/>
      <c r="Q76" s="458"/>
      <c r="R76" s="456"/>
    </row>
    <row r="77" spans="1:18" ht="26.25" hidden="1" customHeight="1">
      <c r="A77" s="451">
        <v>2</v>
      </c>
      <c r="B77" s="452">
        <v>3</v>
      </c>
      <c r="C77" s="452">
        <v>1</v>
      </c>
      <c r="D77" s="452">
        <v>3</v>
      </c>
      <c r="E77" s="452">
        <v>1</v>
      </c>
      <c r="F77" s="454"/>
      <c r="G77" s="494" t="s">
        <v>745</v>
      </c>
      <c r="H77" s="441">
        <v>45</v>
      </c>
      <c r="I77" s="354">
        <f>SUM(I78:I80)</f>
        <v>0</v>
      </c>
      <c r="J77" s="370">
        <f>SUM(J78:J80)</f>
        <v>0</v>
      </c>
      <c r="K77" s="363">
        <f>SUM(K78:K80)</f>
        <v>0</v>
      </c>
      <c r="L77" s="363">
        <f>SUM(L78:L80)</f>
        <v>0</v>
      </c>
      <c r="M77" s="398"/>
      <c r="N77" s="398"/>
      <c r="O77" s="398"/>
      <c r="P77" s="398"/>
      <c r="Q77" s="458"/>
      <c r="R77" s="456"/>
    </row>
    <row r="78" spans="1:18" ht="15" hidden="1" customHeight="1">
      <c r="A78" s="474">
        <v>2</v>
      </c>
      <c r="B78" s="475">
        <v>3</v>
      </c>
      <c r="C78" s="475">
        <v>1</v>
      </c>
      <c r="D78" s="475">
        <v>3</v>
      </c>
      <c r="E78" s="475">
        <v>1</v>
      </c>
      <c r="F78" s="477">
        <v>1</v>
      </c>
      <c r="G78" s="495" t="s">
        <v>574</v>
      </c>
      <c r="H78" s="441">
        <v>46</v>
      </c>
      <c r="I78" s="344"/>
      <c r="J78" s="344"/>
      <c r="K78" s="344"/>
      <c r="L78" s="344"/>
      <c r="M78" s="398"/>
      <c r="N78" s="398"/>
      <c r="O78" s="398"/>
      <c r="P78" s="398"/>
      <c r="Q78" s="458"/>
      <c r="R78" s="456"/>
    </row>
    <row r="79" spans="1:18" ht="16.5" hidden="1" customHeight="1">
      <c r="A79" s="468">
        <v>2</v>
      </c>
      <c r="B79" s="469">
        <v>3</v>
      </c>
      <c r="C79" s="469">
        <v>1</v>
      </c>
      <c r="D79" s="469">
        <v>3</v>
      </c>
      <c r="E79" s="469">
        <v>1</v>
      </c>
      <c r="F79" s="472">
        <v>2</v>
      </c>
      <c r="G79" s="485" t="s">
        <v>575</v>
      </c>
      <c r="H79" s="441">
        <v>47</v>
      </c>
      <c r="I79" s="346"/>
      <c r="J79" s="346"/>
      <c r="K79" s="346"/>
      <c r="L79" s="346"/>
      <c r="M79" s="398"/>
      <c r="N79" s="398"/>
      <c r="O79" s="398"/>
      <c r="P79" s="398"/>
      <c r="Q79" s="458"/>
      <c r="R79" s="456"/>
    </row>
    <row r="80" spans="1:18" ht="17.25" hidden="1" customHeight="1">
      <c r="A80" s="474">
        <v>2</v>
      </c>
      <c r="B80" s="475">
        <v>3</v>
      </c>
      <c r="C80" s="475">
        <v>1</v>
      </c>
      <c r="D80" s="475">
        <v>3</v>
      </c>
      <c r="E80" s="475">
        <v>1</v>
      </c>
      <c r="F80" s="477">
        <v>3</v>
      </c>
      <c r="G80" s="495" t="s">
        <v>576</v>
      </c>
      <c r="H80" s="441">
        <v>48</v>
      </c>
      <c r="I80" s="344"/>
      <c r="J80" s="344"/>
      <c r="K80" s="344"/>
      <c r="L80" s="344"/>
      <c r="M80" s="398"/>
      <c r="N80" s="398"/>
      <c r="O80" s="398"/>
      <c r="P80" s="398"/>
      <c r="Q80" s="458"/>
      <c r="R80" s="456"/>
    </row>
    <row r="81" spans="1:16" ht="12.75" hidden="1" customHeight="1">
      <c r="A81" s="474">
        <v>2</v>
      </c>
      <c r="B81" s="475">
        <v>3</v>
      </c>
      <c r="C81" s="475">
        <v>2</v>
      </c>
      <c r="D81" s="475"/>
      <c r="E81" s="475"/>
      <c r="F81" s="477"/>
      <c r="G81" s="495" t="s">
        <v>683</v>
      </c>
      <c r="H81" s="441">
        <v>49</v>
      </c>
      <c r="I81" s="354">
        <f>I82</f>
        <v>0</v>
      </c>
      <c r="J81" s="354">
        <f t="shared" ref="J81:L81" si="5">J82</f>
        <v>0</v>
      </c>
      <c r="K81" s="354">
        <f t="shared" si="5"/>
        <v>0</v>
      </c>
      <c r="L81" s="354">
        <f t="shared" si="5"/>
        <v>0</v>
      </c>
      <c r="M81" s="398"/>
      <c r="N81" s="398"/>
      <c r="O81" s="398"/>
      <c r="P81" s="398"/>
    </row>
    <row r="82" spans="1:16" ht="12" hidden="1" customHeight="1">
      <c r="A82" s="474">
        <v>2</v>
      </c>
      <c r="B82" s="475">
        <v>3</v>
      </c>
      <c r="C82" s="475">
        <v>2</v>
      </c>
      <c r="D82" s="475">
        <v>1</v>
      </c>
      <c r="E82" s="475"/>
      <c r="F82" s="477"/>
      <c r="G82" s="495" t="s">
        <v>683</v>
      </c>
      <c r="H82" s="441">
        <v>50</v>
      </c>
      <c r="I82" s="354">
        <f>I83</f>
        <v>0</v>
      </c>
      <c r="J82" s="354">
        <f t="shared" ref="J82:L82" si="6">J83</f>
        <v>0</v>
      </c>
      <c r="K82" s="354">
        <f t="shared" si="6"/>
        <v>0</v>
      </c>
      <c r="L82" s="354">
        <f t="shared" si="6"/>
        <v>0</v>
      </c>
      <c r="M82" s="398"/>
      <c r="N82" s="398"/>
      <c r="O82" s="398"/>
      <c r="P82" s="398"/>
    </row>
    <row r="83" spans="1:16" ht="15.75" hidden="1" customHeight="1">
      <c r="A83" s="474">
        <v>2</v>
      </c>
      <c r="B83" s="475">
        <v>3</v>
      </c>
      <c r="C83" s="475">
        <v>2</v>
      </c>
      <c r="D83" s="475">
        <v>1</v>
      </c>
      <c r="E83" s="475">
        <v>1</v>
      </c>
      <c r="F83" s="477"/>
      <c r="G83" s="495" t="s">
        <v>683</v>
      </c>
      <c r="H83" s="441">
        <v>51</v>
      </c>
      <c r="I83" s="354">
        <f>SUM(I84)</f>
        <v>0</v>
      </c>
      <c r="J83" s="354">
        <f t="shared" ref="J83:L83" si="7">SUM(J84)</f>
        <v>0</v>
      </c>
      <c r="K83" s="354">
        <f t="shared" si="7"/>
        <v>0</v>
      </c>
      <c r="L83" s="354">
        <f t="shared" si="7"/>
        <v>0</v>
      </c>
      <c r="M83" s="398"/>
      <c r="N83" s="398"/>
      <c r="O83" s="398"/>
      <c r="P83" s="398"/>
    </row>
    <row r="84" spans="1:16" ht="13.5" hidden="1" customHeight="1">
      <c r="A84" s="474">
        <v>2</v>
      </c>
      <c r="B84" s="475">
        <v>3</v>
      </c>
      <c r="C84" s="475">
        <v>2</v>
      </c>
      <c r="D84" s="475">
        <v>1</v>
      </c>
      <c r="E84" s="475">
        <v>1</v>
      </c>
      <c r="F84" s="477">
        <v>1</v>
      </c>
      <c r="G84" s="495" t="s">
        <v>683</v>
      </c>
      <c r="H84" s="441">
        <v>52</v>
      </c>
      <c r="I84" s="346"/>
      <c r="J84" s="346"/>
      <c r="K84" s="346"/>
      <c r="L84" s="346"/>
      <c r="M84" s="398"/>
      <c r="N84" s="398"/>
      <c r="O84" s="398"/>
      <c r="P84" s="398"/>
    </row>
    <row r="85" spans="1:16" ht="16.5" hidden="1" customHeight="1">
      <c r="A85" s="444">
        <v>2</v>
      </c>
      <c r="B85" s="496">
        <v>4</v>
      </c>
      <c r="C85" s="496"/>
      <c r="D85" s="496"/>
      <c r="E85" s="496"/>
      <c r="F85" s="497"/>
      <c r="G85" s="498" t="s">
        <v>36</v>
      </c>
      <c r="H85" s="441">
        <v>53</v>
      </c>
      <c r="I85" s="354">
        <f>I86</f>
        <v>0</v>
      </c>
      <c r="J85" s="370">
        <f t="shared" ref="J85:L87" si="8">J86</f>
        <v>0</v>
      </c>
      <c r="K85" s="363">
        <f t="shared" si="8"/>
        <v>0</v>
      </c>
      <c r="L85" s="363">
        <f t="shared" si="8"/>
        <v>0</v>
      </c>
      <c r="M85" s="398"/>
      <c r="N85" s="398"/>
      <c r="O85" s="398"/>
      <c r="P85" s="398"/>
    </row>
    <row r="86" spans="1:16" ht="15.75" hidden="1" customHeight="1">
      <c r="A86" s="451">
        <v>2</v>
      </c>
      <c r="B86" s="452">
        <v>4</v>
      </c>
      <c r="C86" s="452">
        <v>1</v>
      </c>
      <c r="D86" s="452"/>
      <c r="E86" s="452"/>
      <c r="F86" s="454"/>
      <c r="G86" s="494" t="s">
        <v>94</v>
      </c>
      <c r="H86" s="441">
        <v>54</v>
      </c>
      <c r="I86" s="354">
        <f>I87</f>
        <v>0</v>
      </c>
      <c r="J86" s="370">
        <f t="shared" si="8"/>
        <v>0</v>
      </c>
      <c r="K86" s="363">
        <f t="shared" si="8"/>
        <v>0</v>
      </c>
      <c r="L86" s="363">
        <f t="shared" si="8"/>
        <v>0</v>
      </c>
      <c r="M86" s="398"/>
      <c r="N86" s="398"/>
      <c r="O86" s="398"/>
      <c r="P86" s="398"/>
    </row>
    <row r="87" spans="1:16" ht="17.25" hidden="1" customHeight="1">
      <c r="A87" s="451">
        <v>2</v>
      </c>
      <c r="B87" s="452">
        <v>4</v>
      </c>
      <c r="C87" s="452">
        <v>1</v>
      </c>
      <c r="D87" s="452">
        <v>1</v>
      </c>
      <c r="E87" s="452"/>
      <c r="F87" s="454"/>
      <c r="G87" s="457" t="s">
        <v>94</v>
      </c>
      <c r="H87" s="441">
        <v>55</v>
      </c>
      <c r="I87" s="354">
        <f>I88</f>
        <v>0</v>
      </c>
      <c r="J87" s="370">
        <f t="shared" si="8"/>
        <v>0</v>
      </c>
      <c r="K87" s="363">
        <f t="shared" si="8"/>
        <v>0</v>
      </c>
      <c r="L87" s="363">
        <f t="shared" si="8"/>
        <v>0</v>
      </c>
      <c r="M87" s="398"/>
      <c r="N87" s="398"/>
      <c r="O87" s="398"/>
      <c r="P87" s="398"/>
    </row>
    <row r="88" spans="1:16" ht="18" hidden="1" customHeight="1">
      <c r="A88" s="451">
        <v>2</v>
      </c>
      <c r="B88" s="452">
        <v>4</v>
      </c>
      <c r="C88" s="452">
        <v>1</v>
      </c>
      <c r="D88" s="452">
        <v>1</v>
      </c>
      <c r="E88" s="452">
        <v>1</v>
      </c>
      <c r="F88" s="454"/>
      <c r="G88" s="457" t="s">
        <v>94</v>
      </c>
      <c r="H88" s="441">
        <v>56</v>
      </c>
      <c r="I88" s="354">
        <f>SUM(I89:I91)</f>
        <v>0</v>
      </c>
      <c r="J88" s="370">
        <f>SUM(J89:J91)</f>
        <v>0</v>
      </c>
      <c r="K88" s="363">
        <f>SUM(K89:K91)</f>
        <v>0</v>
      </c>
      <c r="L88" s="363">
        <f>SUM(L89:L91)</f>
        <v>0</v>
      </c>
      <c r="M88" s="398"/>
      <c r="N88" s="398"/>
      <c r="O88" s="398"/>
      <c r="P88" s="398"/>
    </row>
    <row r="89" spans="1:16" ht="14.25" hidden="1" customHeight="1">
      <c r="A89" s="468">
        <v>2</v>
      </c>
      <c r="B89" s="469">
        <v>4</v>
      </c>
      <c r="C89" s="469">
        <v>1</v>
      </c>
      <c r="D89" s="469">
        <v>1</v>
      </c>
      <c r="E89" s="469">
        <v>1</v>
      </c>
      <c r="F89" s="472">
        <v>1</v>
      </c>
      <c r="G89" s="467" t="s">
        <v>37</v>
      </c>
      <c r="H89" s="441">
        <v>57</v>
      </c>
      <c r="I89" s="346"/>
      <c r="J89" s="346"/>
      <c r="K89" s="346"/>
      <c r="L89" s="346"/>
      <c r="M89" s="398"/>
      <c r="N89" s="398"/>
      <c r="O89" s="398"/>
      <c r="P89" s="398"/>
    </row>
    <row r="90" spans="1:16" ht="13.5" hidden="1" customHeight="1">
      <c r="A90" s="468">
        <v>2</v>
      </c>
      <c r="B90" s="468">
        <v>4</v>
      </c>
      <c r="C90" s="468">
        <v>1</v>
      </c>
      <c r="D90" s="469">
        <v>1</v>
      </c>
      <c r="E90" s="469">
        <v>1</v>
      </c>
      <c r="F90" s="499">
        <v>2</v>
      </c>
      <c r="G90" s="470" t="s">
        <v>38</v>
      </c>
      <c r="H90" s="441">
        <v>58</v>
      </c>
      <c r="I90" s="346"/>
      <c r="J90" s="346"/>
      <c r="K90" s="346"/>
      <c r="L90" s="346"/>
      <c r="M90" s="398"/>
      <c r="N90" s="398"/>
      <c r="O90" s="398"/>
      <c r="P90" s="398"/>
    </row>
    <row r="91" spans="1:16" hidden="1">
      <c r="A91" s="468">
        <v>2</v>
      </c>
      <c r="B91" s="469">
        <v>4</v>
      </c>
      <c r="C91" s="468">
        <v>1</v>
      </c>
      <c r="D91" s="469">
        <v>1</v>
      </c>
      <c r="E91" s="469">
        <v>1</v>
      </c>
      <c r="F91" s="499">
        <v>3</v>
      </c>
      <c r="G91" s="470" t="s">
        <v>39</v>
      </c>
      <c r="H91" s="441">
        <v>59</v>
      </c>
      <c r="I91" s="346"/>
      <c r="J91" s="346"/>
      <c r="K91" s="346"/>
      <c r="L91" s="346"/>
      <c r="M91" s="398"/>
      <c r="N91" s="398"/>
      <c r="O91" s="398"/>
      <c r="P91" s="398"/>
    </row>
    <row r="92" spans="1:16" hidden="1">
      <c r="A92" s="444">
        <v>2</v>
      </c>
      <c r="B92" s="496">
        <v>5</v>
      </c>
      <c r="C92" s="444"/>
      <c r="D92" s="496"/>
      <c r="E92" s="496"/>
      <c r="F92" s="500"/>
      <c r="G92" s="501" t="s">
        <v>40</v>
      </c>
      <c r="H92" s="441">
        <v>60</v>
      </c>
      <c r="I92" s="354">
        <f>SUM(I93+I98+I103)</f>
        <v>0</v>
      </c>
      <c r="J92" s="370">
        <f>SUM(J93+J98+J103)</f>
        <v>0</v>
      </c>
      <c r="K92" s="363">
        <f>SUM(K93+K98+K103)</f>
        <v>0</v>
      </c>
      <c r="L92" s="363">
        <f>SUM(L93+L98+L103)</f>
        <v>0</v>
      </c>
      <c r="M92" s="398"/>
      <c r="N92" s="398"/>
      <c r="O92" s="398"/>
      <c r="P92" s="398"/>
    </row>
    <row r="93" spans="1:16" hidden="1">
      <c r="A93" s="448">
        <v>2</v>
      </c>
      <c r="B93" s="446">
        <v>5</v>
      </c>
      <c r="C93" s="448">
        <v>1</v>
      </c>
      <c r="D93" s="446"/>
      <c r="E93" s="446"/>
      <c r="F93" s="502"/>
      <c r="G93" s="461" t="s">
        <v>95</v>
      </c>
      <c r="H93" s="441">
        <v>61</v>
      </c>
      <c r="I93" s="369">
        <f>I94</f>
        <v>0</v>
      </c>
      <c r="J93" s="371">
        <f t="shared" ref="J93:L94" si="9">J94</f>
        <v>0</v>
      </c>
      <c r="K93" s="372">
        <f t="shared" si="9"/>
        <v>0</v>
      </c>
      <c r="L93" s="372">
        <f t="shared" si="9"/>
        <v>0</v>
      </c>
      <c r="M93" s="398"/>
      <c r="N93" s="398"/>
      <c r="O93" s="398"/>
      <c r="P93" s="398"/>
    </row>
    <row r="94" spans="1:16" hidden="1">
      <c r="A94" s="451">
        <v>2</v>
      </c>
      <c r="B94" s="452">
        <v>5</v>
      </c>
      <c r="C94" s="451">
        <v>1</v>
      </c>
      <c r="D94" s="452">
        <v>1</v>
      </c>
      <c r="E94" s="452"/>
      <c r="F94" s="503"/>
      <c r="G94" s="453" t="s">
        <v>95</v>
      </c>
      <c r="H94" s="441">
        <v>62</v>
      </c>
      <c r="I94" s="354">
        <f>I95</f>
        <v>0</v>
      </c>
      <c r="J94" s="370">
        <f t="shared" si="9"/>
        <v>0</v>
      </c>
      <c r="K94" s="363">
        <f t="shared" si="9"/>
        <v>0</v>
      </c>
      <c r="L94" s="363">
        <f t="shared" si="9"/>
        <v>0</v>
      </c>
      <c r="M94" s="398"/>
      <c r="N94" s="398"/>
      <c r="O94" s="398"/>
      <c r="P94" s="398"/>
    </row>
    <row r="95" spans="1:16" hidden="1">
      <c r="A95" s="451">
        <v>2</v>
      </c>
      <c r="B95" s="452">
        <v>5</v>
      </c>
      <c r="C95" s="451">
        <v>1</v>
      </c>
      <c r="D95" s="452">
        <v>1</v>
      </c>
      <c r="E95" s="452">
        <v>1</v>
      </c>
      <c r="F95" s="503"/>
      <c r="G95" s="453" t="s">
        <v>95</v>
      </c>
      <c r="H95" s="441">
        <v>63</v>
      </c>
      <c r="I95" s="354">
        <f>SUM(I96:I97)</f>
        <v>0</v>
      </c>
      <c r="J95" s="370">
        <f>SUM(J96:J97)</f>
        <v>0</v>
      </c>
      <c r="K95" s="363">
        <f>SUM(K96:K97)</f>
        <v>0</v>
      </c>
      <c r="L95" s="363">
        <f>SUM(L96:L97)</f>
        <v>0</v>
      </c>
      <c r="M95" s="398"/>
      <c r="N95" s="398"/>
      <c r="O95" s="398"/>
      <c r="P95" s="398"/>
    </row>
    <row r="96" spans="1:16" ht="26" hidden="1">
      <c r="A96" s="451">
        <v>2</v>
      </c>
      <c r="B96" s="452">
        <v>5</v>
      </c>
      <c r="C96" s="451">
        <v>1</v>
      </c>
      <c r="D96" s="452">
        <v>1</v>
      </c>
      <c r="E96" s="452">
        <v>1</v>
      </c>
      <c r="F96" s="503">
        <v>1</v>
      </c>
      <c r="G96" s="455" t="s">
        <v>579</v>
      </c>
      <c r="H96" s="441">
        <v>64</v>
      </c>
      <c r="I96" s="346"/>
      <c r="J96" s="346"/>
      <c r="K96" s="346"/>
      <c r="L96" s="346"/>
      <c r="M96" s="398"/>
      <c r="N96" s="398"/>
      <c r="O96" s="398"/>
      <c r="P96" s="398"/>
    </row>
    <row r="97" spans="1:16" ht="15.75" hidden="1" customHeight="1">
      <c r="A97" s="468">
        <v>2</v>
      </c>
      <c r="B97" s="469">
        <v>5</v>
      </c>
      <c r="C97" s="468">
        <v>1</v>
      </c>
      <c r="D97" s="469">
        <v>1</v>
      </c>
      <c r="E97" s="469">
        <v>1</v>
      </c>
      <c r="F97" s="499">
        <v>2</v>
      </c>
      <c r="G97" s="484" t="s">
        <v>564</v>
      </c>
      <c r="H97" s="441">
        <v>65</v>
      </c>
      <c r="I97" s="346"/>
      <c r="J97" s="346"/>
      <c r="K97" s="346"/>
      <c r="L97" s="346"/>
      <c r="M97" s="398"/>
      <c r="N97" s="398"/>
      <c r="O97" s="398"/>
      <c r="P97" s="398"/>
    </row>
    <row r="98" spans="1:16" ht="12" hidden="1" customHeight="1">
      <c r="A98" s="451">
        <v>2</v>
      </c>
      <c r="B98" s="452">
        <v>5</v>
      </c>
      <c r="C98" s="451">
        <v>2</v>
      </c>
      <c r="D98" s="452"/>
      <c r="E98" s="452"/>
      <c r="F98" s="503"/>
      <c r="G98" s="455" t="s">
        <v>96</v>
      </c>
      <c r="H98" s="441">
        <v>66</v>
      </c>
      <c r="I98" s="354">
        <f>I99</f>
        <v>0</v>
      </c>
      <c r="J98" s="370">
        <f t="shared" ref="J98:L99" si="10">J99</f>
        <v>0</v>
      </c>
      <c r="K98" s="363">
        <f t="shared" si="10"/>
        <v>0</v>
      </c>
      <c r="L98" s="354">
        <f t="shared" si="10"/>
        <v>0</v>
      </c>
      <c r="M98" s="398"/>
      <c r="N98" s="398"/>
      <c r="O98" s="398"/>
      <c r="P98" s="398"/>
    </row>
    <row r="99" spans="1:16" ht="15.75" hidden="1" customHeight="1">
      <c r="A99" s="457">
        <v>2</v>
      </c>
      <c r="B99" s="451">
        <v>5</v>
      </c>
      <c r="C99" s="452">
        <v>2</v>
      </c>
      <c r="D99" s="453">
        <v>1</v>
      </c>
      <c r="E99" s="451"/>
      <c r="F99" s="503"/>
      <c r="G99" s="453" t="s">
        <v>96</v>
      </c>
      <c r="H99" s="441">
        <v>67</v>
      </c>
      <c r="I99" s="354">
        <f>I100</f>
        <v>0</v>
      </c>
      <c r="J99" s="370">
        <f t="shared" si="10"/>
        <v>0</v>
      </c>
      <c r="K99" s="363">
        <f t="shared" si="10"/>
        <v>0</v>
      </c>
      <c r="L99" s="354">
        <f t="shared" si="10"/>
        <v>0</v>
      </c>
      <c r="M99" s="398"/>
      <c r="N99" s="398"/>
      <c r="O99" s="398"/>
      <c r="P99" s="398"/>
    </row>
    <row r="100" spans="1:16" ht="15" hidden="1" customHeight="1">
      <c r="A100" s="457">
        <v>2</v>
      </c>
      <c r="B100" s="451">
        <v>5</v>
      </c>
      <c r="C100" s="452">
        <v>2</v>
      </c>
      <c r="D100" s="453">
        <v>1</v>
      </c>
      <c r="E100" s="451">
        <v>1</v>
      </c>
      <c r="F100" s="503"/>
      <c r="G100" s="453" t="s">
        <v>96</v>
      </c>
      <c r="H100" s="441">
        <v>68</v>
      </c>
      <c r="I100" s="354">
        <f>SUM(I101:I102)</f>
        <v>0</v>
      </c>
      <c r="J100" s="370">
        <f>SUM(J101:J102)</f>
        <v>0</v>
      </c>
      <c r="K100" s="363">
        <f>SUM(K101:K102)</f>
        <v>0</v>
      </c>
      <c r="L100" s="354">
        <f>SUM(L101:L102)</f>
        <v>0</v>
      </c>
      <c r="M100" s="398"/>
      <c r="N100" s="398"/>
      <c r="O100" s="398"/>
      <c r="P100" s="398"/>
    </row>
    <row r="101" spans="1:16" ht="26" hidden="1">
      <c r="A101" s="467">
        <v>2</v>
      </c>
      <c r="B101" s="468">
        <v>5</v>
      </c>
      <c r="C101" s="469">
        <v>2</v>
      </c>
      <c r="D101" s="470">
        <v>1</v>
      </c>
      <c r="E101" s="468">
        <v>1</v>
      </c>
      <c r="F101" s="499">
        <v>1</v>
      </c>
      <c r="G101" s="484" t="s">
        <v>580</v>
      </c>
      <c r="H101" s="441">
        <v>69</v>
      </c>
      <c r="I101" s="346"/>
      <c r="J101" s="346"/>
      <c r="K101" s="346"/>
      <c r="L101" s="346"/>
      <c r="M101" s="398"/>
      <c r="N101" s="398"/>
      <c r="O101" s="398"/>
      <c r="P101" s="398"/>
    </row>
    <row r="102" spans="1:16" ht="25.5" hidden="1" customHeight="1">
      <c r="A102" s="467">
        <v>2</v>
      </c>
      <c r="B102" s="468">
        <v>5</v>
      </c>
      <c r="C102" s="469">
        <v>2</v>
      </c>
      <c r="D102" s="470">
        <v>1</v>
      </c>
      <c r="E102" s="468">
        <v>1</v>
      </c>
      <c r="F102" s="499">
        <v>2</v>
      </c>
      <c r="G102" s="484" t="s">
        <v>581</v>
      </c>
      <c r="H102" s="441">
        <v>70</v>
      </c>
      <c r="I102" s="346"/>
      <c r="J102" s="346"/>
      <c r="K102" s="346"/>
      <c r="L102" s="346"/>
      <c r="M102" s="398"/>
      <c r="N102" s="398"/>
      <c r="O102" s="398"/>
      <c r="P102" s="398"/>
    </row>
    <row r="103" spans="1:16" ht="28.5" hidden="1" customHeight="1">
      <c r="A103" s="457">
        <v>2</v>
      </c>
      <c r="B103" s="451">
        <v>5</v>
      </c>
      <c r="C103" s="452">
        <v>3</v>
      </c>
      <c r="D103" s="453"/>
      <c r="E103" s="451"/>
      <c r="F103" s="503"/>
      <c r="G103" s="455" t="s">
        <v>582</v>
      </c>
      <c r="H103" s="441">
        <v>71</v>
      </c>
      <c r="I103" s="354">
        <f>I104</f>
        <v>0</v>
      </c>
      <c r="J103" s="370">
        <f t="shared" ref="J103:L104" si="11">J104</f>
        <v>0</v>
      </c>
      <c r="K103" s="363">
        <f t="shared" si="11"/>
        <v>0</v>
      </c>
      <c r="L103" s="354">
        <f t="shared" si="11"/>
        <v>0</v>
      </c>
      <c r="M103" s="398"/>
      <c r="N103" s="398"/>
      <c r="O103" s="398"/>
      <c r="P103" s="398"/>
    </row>
    <row r="104" spans="1:16" ht="27" hidden="1" customHeight="1">
      <c r="A104" s="457">
        <v>2</v>
      </c>
      <c r="B104" s="451">
        <v>5</v>
      </c>
      <c r="C104" s="452">
        <v>3</v>
      </c>
      <c r="D104" s="453">
        <v>1</v>
      </c>
      <c r="E104" s="451"/>
      <c r="F104" s="503"/>
      <c r="G104" s="455" t="s">
        <v>583</v>
      </c>
      <c r="H104" s="441">
        <v>72</v>
      </c>
      <c r="I104" s="354">
        <f>I105</f>
        <v>0</v>
      </c>
      <c r="J104" s="370">
        <f t="shared" si="11"/>
        <v>0</v>
      </c>
      <c r="K104" s="363">
        <f t="shared" si="11"/>
        <v>0</v>
      </c>
      <c r="L104" s="354">
        <f t="shared" si="11"/>
        <v>0</v>
      </c>
      <c r="M104" s="398"/>
      <c r="N104" s="398"/>
      <c r="O104" s="398"/>
      <c r="P104" s="398"/>
    </row>
    <row r="105" spans="1:16" ht="30" hidden="1" customHeight="1">
      <c r="A105" s="462">
        <v>2</v>
      </c>
      <c r="B105" s="463">
        <v>5</v>
      </c>
      <c r="C105" s="464">
        <v>3</v>
      </c>
      <c r="D105" s="465">
        <v>1</v>
      </c>
      <c r="E105" s="463">
        <v>1</v>
      </c>
      <c r="F105" s="504"/>
      <c r="G105" s="505" t="s">
        <v>583</v>
      </c>
      <c r="H105" s="441">
        <v>73</v>
      </c>
      <c r="I105" s="366">
        <f>SUM(I106:I107)</f>
        <v>0</v>
      </c>
      <c r="J105" s="373">
        <f>SUM(J106:J107)</f>
        <v>0</v>
      </c>
      <c r="K105" s="374">
        <f>SUM(K106:K107)</f>
        <v>0</v>
      </c>
      <c r="L105" s="366">
        <f>SUM(L106:L107)</f>
        <v>0</v>
      </c>
      <c r="M105" s="398"/>
      <c r="N105" s="398"/>
      <c r="O105" s="398"/>
      <c r="P105" s="398"/>
    </row>
    <row r="106" spans="1:16" ht="26.25" hidden="1" customHeight="1">
      <c r="A106" s="467">
        <v>2</v>
      </c>
      <c r="B106" s="468">
        <v>5</v>
      </c>
      <c r="C106" s="469">
        <v>3</v>
      </c>
      <c r="D106" s="470">
        <v>1</v>
      </c>
      <c r="E106" s="468">
        <v>1</v>
      </c>
      <c r="F106" s="499">
        <v>1</v>
      </c>
      <c r="G106" s="484" t="s">
        <v>583</v>
      </c>
      <c r="H106" s="441">
        <v>74</v>
      </c>
      <c r="I106" s="346"/>
      <c r="J106" s="346"/>
      <c r="K106" s="346"/>
      <c r="L106" s="346"/>
      <c r="M106" s="398"/>
      <c r="N106" s="398"/>
      <c r="O106" s="398"/>
      <c r="P106" s="398"/>
    </row>
    <row r="107" spans="1:16" ht="26.25" hidden="1" customHeight="1">
      <c r="A107" s="478">
        <v>2</v>
      </c>
      <c r="B107" s="506">
        <v>5</v>
      </c>
      <c r="C107" s="507">
        <v>3</v>
      </c>
      <c r="D107" s="508">
        <v>1</v>
      </c>
      <c r="E107" s="506">
        <v>1</v>
      </c>
      <c r="F107" s="509">
        <v>2</v>
      </c>
      <c r="G107" s="510" t="s">
        <v>565</v>
      </c>
      <c r="H107" s="441">
        <v>75</v>
      </c>
      <c r="I107" s="346"/>
      <c r="J107" s="346"/>
      <c r="K107" s="346"/>
      <c r="L107" s="346"/>
      <c r="M107" s="398"/>
      <c r="N107" s="398"/>
      <c r="O107" s="398"/>
      <c r="P107" s="398"/>
    </row>
    <row r="108" spans="1:16" ht="27.75" hidden="1" customHeight="1">
      <c r="A108" s="511">
        <v>2</v>
      </c>
      <c r="B108" s="512">
        <v>5</v>
      </c>
      <c r="C108" s="513">
        <v>3</v>
      </c>
      <c r="D108" s="510">
        <v>2</v>
      </c>
      <c r="E108" s="512"/>
      <c r="F108" s="514"/>
      <c r="G108" s="510" t="s">
        <v>212</v>
      </c>
      <c r="H108" s="441">
        <v>76</v>
      </c>
      <c r="I108" s="366">
        <f>I109</f>
        <v>0</v>
      </c>
      <c r="J108" s="366">
        <f t="shared" ref="J108:L108" si="12">J109</f>
        <v>0</v>
      </c>
      <c r="K108" s="366">
        <f t="shared" si="12"/>
        <v>0</v>
      </c>
      <c r="L108" s="366">
        <f t="shared" si="12"/>
        <v>0</v>
      </c>
      <c r="M108" s="398"/>
      <c r="N108" s="398"/>
      <c r="O108" s="398"/>
      <c r="P108" s="398"/>
    </row>
    <row r="109" spans="1:16" ht="25.5" hidden="1" customHeight="1">
      <c r="A109" s="511">
        <v>2</v>
      </c>
      <c r="B109" s="512">
        <v>5</v>
      </c>
      <c r="C109" s="513">
        <v>3</v>
      </c>
      <c r="D109" s="510">
        <v>2</v>
      </c>
      <c r="E109" s="512">
        <v>1</v>
      </c>
      <c r="F109" s="514"/>
      <c r="G109" s="510" t="s">
        <v>212</v>
      </c>
      <c r="H109" s="441">
        <v>77</v>
      </c>
      <c r="I109" s="366">
        <f>SUM(I110:I111)</f>
        <v>0</v>
      </c>
      <c r="J109" s="366">
        <f t="shared" ref="J109:L109" si="13">SUM(J110:J111)</f>
        <v>0</v>
      </c>
      <c r="K109" s="366">
        <f t="shared" si="13"/>
        <v>0</v>
      </c>
      <c r="L109" s="366">
        <f t="shared" si="13"/>
        <v>0</v>
      </c>
      <c r="M109" s="398"/>
      <c r="N109" s="398"/>
      <c r="O109" s="398"/>
      <c r="P109" s="398"/>
    </row>
    <row r="110" spans="1:16" ht="30" hidden="1" customHeight="1">
      <c r="A110" s="511">
        <v>2</v>
      </c>
      <c r="B110" s="512">
        <v>5</v>
      </c>
      <c r="C110" s="513">
        <v>3</v>
      </c>
      <c r="D110" s="510">
        <v>2</v>
      </c>
      <c r="E110" s="512">
        <v>1</v>
      </c>
      <c r="F110" s="514">
        <v>1</v>
      </c>
      <c r="G110" s="510" t="s">
        <v>212</v>
      </c>
      <c r="H110" s="441">
        <v>78</v>
      </c>
      <c r="I110" s="346"/>
      <c r="J110" s="346"/>
      <c r="K110" s="346"/>
      <c r="L110" s="346"/>
      <c r="M110" s="398"/>
      <c r="N110" s="398"/>
      <c r="O110" s="398"/>
      <c r="P110" s="398"/>
    </row>
    <row r="111" spans="1:16" ht="18" hidden="1" customHeight="1">
      <c r="A111" s="511">
        <v>2</v>
      </c>
      <c r="B111" s="512">
        <v>5</v>
      </c>
      <c r="C111" s="513">
        <v>3</v>
      </c>
      <c r="D111" s="510">
        <v>2</v>
      </c>
      <c r="E111" s="512">
        <v>1</v>
      </c>
      <c r="F111" s="514">
        <v>2</v>
      </c>
      <c r="G111" s="510" t="s">
        <v>213</v>
      </c>
      <c r="H111" s="441">
        <v>79</v>
      </c>
      <c r="I111" s="346"/>
      <c r="J111" s="346"/>
      <c r="K111" s="346"/>
      <c r="L111" s="346"/>
      <c r="M111" s="398"/>
      <c r="N111" s="398"/>
      <c r="O111" s="398"/>
      <c r="P111" s="398"/>
    </row>
    <row r="112" spans="1:16" ht="16.5" hidden="1" customHeight="1">
      <c r="A112" s="498">
        <v>2</v>
      </c>
      <c r="B112" s="444">
        <v>6</v>
      </c>
      <c r="C112" s="496"/>
      <c r="D112" s="501"/>
      <c r="E112" s="444"/>
      <c r="F112" s="500"/>
      <c r="G112" s="515" t="s">
        <v>43</v>
      </c>
      <c r="H112" s="441">
        <v>80</v>
      </c>
      <c r="I112" s="354">
        <f>SUM(I113+I118+I122+I126+I130+I134)</f>
        <v>0</v>
      </c>
      <c r="J112" s="354">
        <f t="shared" ref="J112:L112" si="14">SUM(J113+J118+J122+J126+J130+J134)</f>
        <v>0</v>
      </c>
      <c r="K112" s="354">
        <f t="shared" si="14"/>
        <v>0</v>
      </c>
      <c r="L112" s="354">
        <f t="shared" si="14"/>
        <v>0</v>
      </c>
      <c r="M112" s="398"/>
      <c r="N112" s="398"/>
      <c r="O112" s="398"/>
      <c r="P112" s="398"/>
    </row>
    <row r="113" spans="1:16" ht="14.25" hidden="1" customHeight="1">
      <c r="A113" s="462">
        <v>2</v>
      </c>
      <c r="B113" s="463">
        <v>6</v>
      </c>
      <c r="C113" s="464">
        <v>1</v>
      </c>
      <c r="D113" s="465"/>
      <c r="E113" s="463"/>
      <c r="F113" s="504"/>
      <c r="G113" s="505" t="s">
        <v>98</v>
      </c>
      <c r="H113" s="441">
        <v>81</v>
      </c>
      <c r="I113" s="366">
        <f>I114</f>
        <v>0</v>
      </c>
      <c r="J113" s="373">
        <f t="shared" ref="J113:L114" si="15">J114</f>
        <v>0</v>
      </c>
      <c r="K113" s="374">
        <f t="shared" si="15"/>
        <v>0</v>
      </c>
      <c r="L113" s="366">
        <f t="shared" si="15"/>
        <v>0</v>
      </c>
      <c r="M113" s="398"/>
      <c r="N113" s="398"/>
      <c r="O113" s="398"/>
      <c r="P113" s="398"/>
    </row>
    <row r="114" spans="1:16" ht="14.25" hidden="1" customHeight="1">
      <c r="A114" s="457">
        <v>2</v>
      </c>
      <c r="B114" s="451">
        <v>6</v>
      </c>
      <c r="C114" s="452">
        <v>1</v>
      </c>
      <c r="D114" s="453">
        <v>1</v>
      </c>
      <c r="E114" s="451"/>
      <c r="F114" s="503"/>
      <c r="G114" s="453" t="s">
        <v>98</v>
      </c>
      <c r="H114" s="441">
        <v>82</v>
      </c>
      <c r="I114" s="354">
        <f>I115</f>
        <v>0</v>
      </c>
      <c r="J114" s="370">
        <f t="shared" si="15"/>
        <v>0</v>
      </c>
      <c r="K114" s="363">
        <f t="shared" si="15"/>
        <v>0</v>
      </c>
      <c r="L114" s="354">
        <f t="shared" si="15"/>
        <v>0</v>
      </c>
      <c r="M114" s="398"/>
      <c r="N114" s="398"/>
      <c r="O114" s="398"/>
      <c r="P114" s="398"/>
    </row>
    <row r="115" spans="1:16" hidden="1">
      <c r="A115" s="457">
        <v>2</v>
      </c>
      <c r="B115" s="451">
        <v>6</v>
      </c>
      <c r="C115" s="452">
        <v>1</v>
      </c>
      <c r="D115" s="453">
        <v>1</v>
      </c>
      <c r="E115" s="451">
        <v>1</v>
      </c>
      <c r="F115" s="503"/>
      <c r="G115" s="453" t="s">
        <v>98</v>
      </c>
      <c r="H115" s="441">
        <v>83</v>
      </c>
      <c r="I115" s="354">
        <f>SUM(I116:I117)</f>
        <v>0</v>
      </c>
      <c r="J115" s="370">
        <f>SUM(J116:J117)</f>
        <v>0</v>
      </c>
      <c r="K115" s="363">
        <f>SUM(K116:K117)</f>
        <v>0</v>
      </c>
      <c r="L115" s="354">
        <f>SUM(L116:L117)</f>
        <v>0</v>
      </c>
      <c r="M115" s="398"/>
      <c r="N115" s="398"/>
      <c r="O115" s="398"/>
      <c r="P115" s="398"/>
    </row>
    <row r="116" spans="1:16" ht="13.5" hidden="1" customHeight="1">
      <c r="A116" s="457">
        <v>2</v>
      </c>
      <c r="B116" s="451">
        <v>6</v>
      </c>
      <c r="C116" s="452">
        <v>1</v>
      </c>
      <c r="D116" s="453">
        <v>1</v>
      </c>
      <c r="E116" s="451">
        <v>1</v>
      </c>
      <c r="F116" s="503">
        <v>1</v>
      </c>
      <c r="G116" s="453" t="s">
        <v>44</v>
      </c>
      <c r="H116" s="441">
        <v>84</v>
      </c>
      <c r="I116" s="346"/>
      <c r="J116" s="346"/>
      <c r="K116" s="346"/>
      <c r="L116" s="346"/>
      <c r="M116" s="398"/>
      <c r="N116" s="398"/>
      <c r="O116" s="398"/>
      <c r="P116" s="398"/>
    </row>
    <row r="117" spans="1:16" hidden="1">
      <c r="A117" s="516">
        <v>2</v>
      </c>
      <c r="B117" s="448">
        <v>6</v>
      </c>
      <c r="C117" s="446">
        <v>1</v>
      </c>
      <c r="D117" s="447">
        <v>1</v>
      </c>
      <c r="E117" s="448">
        <v>1</v>
      </c>
      <c r="F117" s="502">
        <v>2</v>
      </c>
      <c r="G117" s="447" t="s">
        <v>99</v>
      </c>
      <c r="H117" s="441">
        <v>85</v>
      </c>
      <c r="I117" s="344"/>
      <c r="J117" s="344"/>
      <c r="K117" s="344"/>
      <c r="L117" s="344"/>
      <c r="M117" s="398"/>
      <c r="N117" s="398"/>
      <c r="O117" s="398"/>
      <c r="P117" s="398"/>
    </row>
    <row r="118" spans="1:16" hidden="1">
      <c r="A118" s="457">
        <v>2</v>
      </c>
      <c r="B118" s="451">
        <v>6</v>
      </c>
      <c r="C118" s="452">
        <v>2</v>
      </c>
      <c r="D118" s="453"/>
      <c r="E118" s="451"/>
      <c r="F118" s="503"/>
      <c r="G118" s="455" t="s">
        <v>684</v>
      </c>
      <c r="H118" s="441">
        <v>86</v>
      </c>
      <c r="I118" s="354">
        <f>I119</f>
        <v>0</v>
      </c>
      <c r="J118" s="370">
        <f t="shared" ref="J118:L120" si="16">J119</f>
        <v>0</v>
      </c>
      <c r="K118" s="363">
        <f t="shared" si="16"/>
        <v>0</v>
      </c>
      <c r="L118" s="354">
        <f t="shared" si="16"/>
        <v>0</v>
      </c>
      <c r="M118" s="398"/>
      <c r="N118" s="398"/>
      <c r="O118" s="398"/>
      <c r="P118" s="398"/>
    </row>
    <row r="119" spans="1:16" ht="14.25" hidden="1" customHeight="1">
      <c r="A119" s="457">
        <v>2</v>
      </c>
      <c r="B119" s="451">
        <v>6</v>
      </c>
      <c r="C119" s="452">
        <v>2</v>
      </c>
      <c r="D119" s="453">
        <v>1</v>
      </c>
      <c r="E119" s="451"/>
      <c r="F119" s="503"/>
      <c r="G119" s="455" t="s">
        <v>684</v>
      </c>
      <c r="H119" s="441">
        <v>87</v>
      </c>
      <c r="I119" s="354">
        <f>I120</f>
        <v>0</v>
      </c>
      <c r="J119" s="370">
        <f t="shared" si="16"/>
        <v>0</v>
      </c>
      <c r="K119" s="363">
        <f t="shared" si="16"/>
        <v>0</v>
      </c>
      <c r="L119" s="354">
        <f t="shared" si="16"/>
        <v>0</v>
      </c>
      <c r="M119" s="398"/>
      <c r="N119" s="398"/>
      <c r="O119" s="398"/>
      <c r="P119" s="398"/>
    </row>
    <row r="120" spans="1:16" ht="14.25" hidden="1" customHeight="1">
      <c r="A120" s="457">
        <v>2</v>
      </c>
      <c r="B120" s="451">
        <v>6</v>
      </c>
      <c r="C120" s="452">
        <v>2</v>
      </c>
      <c r="D120" s="453">
        <v>1</v>
      </c>
      <c r="E120" s="451">
        <v>1</v>
      </c>
      <c r="F120" s="503"/>
      <c r="G120" s="455" t="s">
        <v>684</v>
      </c>
      <c r="H120" s="441">
        <v>88</v>
      </c>
      <c r="I120" s="375">
        <f>I121</f>
        <v>0</v>
      </c>
      <c r="J120" s="376">
        <f t="shared" si="16"/>
        <v>0</v>
      </c>
      <c r="K120" s="377">
        <f t="shared" si="16"/>
        <v>0</v>
      </c>
      <c r="L120" s="375">
        <f t="shared" si="16"/>
        <v>0</v>
      </c>
      <c r="M120" s="398"/>
      <c r="N120" s="398"/>
      <c r="O120" s="398"/>
      <c r="P120" s="398"/>
    </row>
    <row r="121" spans="1:16" hidden="1">
      <c r="A121" s="457">
        <v>2</v>
      </c>
      <c r="B121" s="451">
        <v>6</v>
      </c>
      <c r="C121" s="452">
        <v>2</v>
      </c>
      <c r="D121" s="453">
        <v>1</v>
      </c>
      <c r="E121" s="451">
        <v>1</v>
      </c>
      <c r="F121" s="503">
        <v>1</v>
      </c>
      <c r="G121" s="455" t="s">
        <v>684</v>
      </c>
      <c r="H121" s="441">
        <v>89</v>
      </c>
      <c r="I121" s="346"/>
      <c r="J121" s="346"/>
      <c r="K121" s="346"/>
      <c r="L121" s="346"/>
      <c r="M121" s="398"/>
      <c r="N121" s="398"/>
      <c r="O121" s="398"/>
      <c r="P121" s="398"/>
    </row>
    <row r="122" spans="1:16" ht="26.25" hidden="1" customHeight="1">
      <c r="A122" s="516">
        <v>2</v>
      </c>
      <c r="B122" s="448">
        <v>6</v>
      </c>
      <c r="C122" s="446">
        <v>3</v>
      </c>
      <c r="D122" s="447"/>
      <c r="E122" s="448"/>
      <c r="F122" s="502"/>
      <c r="G122" s="461" t="s">
        <v>45</v>
      </c>
      <c r="H122" s="441">
        <v>90</v>
      </c>
      <c r="I122" s="369">
        <f>I123</f>
        <v>0</v>
      </c>
      <c r="J122" s="371">
        <f t="shared" ref="J122:L124" si="17">J123</f>
        <v>0</v>
      </c>
      <c r="K122" s="372">
        <f t="shared" si="17"/>
        <v>0</v>
      </c>
      <c r="L122" s="369">
        <f t="shared" si="17"/>
        <v>0</v>
      </c>
      <c r="M122" s="398"/>
      <c r="N122" s="398"/>
      <c r="O122" s="398"/>
      <c r="P122" s="398"/>
    </row>
    <row r="123" spans="1:16" ht="26" hidden="1">
      <c r="A123" s="457">
        <v>2</v>
      </c>
      <c r="B123" s="451">
        <v>6</v>
      </c>
      <c r="C123" s="452">
        <v>3</v>
      </c>
      <c r="D123" s="453">
        <v>1</v>
      </c>
      <c r="E123" s="451"/>
      <c r="F123" s="503"/>
      <c r="G123" s="453" t="s">
        <v>45</v>
      </c>
      <c r="H123" s="441">
        <v>91</v>
      </c>
      <c r="I123" s="354">
        <f>I124</f>
        <v>0</v>
      </c>
      <c r="J123" s="370">
        <f t="shared" si="17"/>
        <v>0</v>
      </c>
      <c r="K123" s="363">
        <f t="shared" si="17"/>
        <v>0</v>
      </c>
      <c r="L123" s="354">
        <f t="shared" si="17"/>
        <v>0</v>
      </c>
      <c r="M123" s="398"/>
      <c r="N123" s="398"/>
      <c r="O123" s="398"/>
      <c r="P123" s="398"/>
    </row>
    <row r="124" spans="1:16" ht="26.25" hidden="1" customHeight="1">
      <c r="A124" s="457">
        <v>2</v>
      </c>
      <c r="B124" s="451">
        <v>6</v>
      </c>
      <c r="C124" s="452">
        <v>3</v>
      </c>
      <c r="D124" s="453">
        <v>1</v>
      </c>
      <c r="E124" s="451">
        <v>1</v>
      </c>
      <c r="F124" s="503"/>
      <c r="G124" s="453" t="s">
        <v>45</v>
      </c>
      <c r="H124" s="441">
        <v>92</v>
      </c>
      <c r="I124" s="354">
        <f>I125</f>
        <v>0</v>
      </c>
      <c r="J124" s="370">
        <f t="shared" si="17"/>
        <v>0</v>
      </c>
      <c r="K124" s="363">
        <f t="shared" si="17"/>
        <v>0</v>
      </c>
      <c r="L124" s="354">
        <f t="shared" si="17"/>
        <v>0</v>
      </c>
      <c r="M124" s="398"/>
      <c r="N124" s="398"/>
      <c r="O124" s="398"/>
      <c r="P124" s="398"/>
    </row>
    <row r="125" spans="1:16" ht="27" hidden="1" customHeight="1">
      <c r="A125" s="457">
        <v>2</v>
      </c>
      <c r="B125" s="451">
        <v>6</v>
      </c>
      <c r="C125" s="452">
        <v>3</v>
      </c>
      <c r="D125" s="453">
        <v>1</v>
      </c>
      <c r="E125" s="451">
        <v>1</v>
      </c>
      <c r="F125" s="503">
        <v>1</v>
      </c>
      <c r="G125" s="453" t="s">
        <v>45</v>
      </c>
      <c r="H125" s="441">
        <v>93</v>
      </c>
      <c r="I125" s="346"/>
      <c r="J125" s="346"/>
      <c r="K125" s="346"/>
      <c r="L125" s="346"/>
      <c r="M125" s="398"/>
      <c r="N125" s="398"/>
      <c r="O125" s="398"/>
      <c r="P125" s="398"/>
    </row>
    <row r="126" spans="1:16" ht="26" hidden="1">
      <c r="A126" s="516">
        <v>2</v>
      </c>
      <c r="B126" s="448">
        <v>6</v>
      </c>
      <c r="C126" s="446">
        <v>4</v>
      </c>
      <c r="D126" s="447"/>
      <c r="E126" s="448"/>
      <c r="F126" s="502"/>
      <c r="G126" s="461" t="s">
        <v>46</v>
      </c>
      <c r="H126" s="441">
        <v>94</v>
      </c>
      <c r="I126" s="369">
        <f>I127</f>
        <v>0</v>
      </c>
      <c r="J126" s="371">
        <f t="shared" ref="J126:L128" si="18">J127</f>
        <v>0</v>
      </c>
      <c r="K126" s="372">
        <f t="shared" si="18"/>
        <v>0</v>
      </c>
      <c r="L126" s="369">
        <f t="shared" si="18"/>
        <v>0</v>
      </c>
      <c r="M126" s="398"/>
      <c r="N126" s="398"/>
      <c r="O126" s="398"/>
      <c r="P126" s="398"/>
    </row>
    <row r="127" spans="1:16" ht="27" hidden="1" customHeight="1">
      <c r="A127" s="457">
        <v>2</v>
      </c>
      <c r="B127" s="451">
        <v>6</v>
      </c>
      <c r="C127" s="452">
        <v>4</v>
      </c>
      <c r="D127" s="453">
        <v>1</v>
      </c>
      <c r="E127" s="451"/>
      <c r="F127" s="503"/>
      <c r="G127" s="453" t="s">
        <v>46</v>
      </c>
      <c r="H127" s="441">
        <v>95</v>
      </c>
      <c r="I127" s="354">
        <f>I128</f>
        <v>0</v>
      </c>
      <c r="J127" s="370">
        <f t="shared" si="18"/>
        <v>0</v>
      </c>
      <c r="K127" s="363">
        <f t="shared" si="18"/>
        <v>0</v>
      </c>
      <c r="L127" s="354">
        <f t="shared" si="18"/>
        <v>0</v>
      </c>
      <c r="M127" s="398"/>
      <c r="N127" s="398"/>
      <c r="O127" s="398"/>
      <c r="P127" s="398"/>
    </row>
    <row r="128" spans="1:16" ht="27" hidden="1" customHeight="1">
      <c r="A128" s="457">
        <v>2</v>
      </c>
      <c r="B128" s="451">
        <v>6</v>
      </c>
      <c r="C128" s="452">
        <v>4</v>
      </c>
      <c r="D128" s="453">
        <v>1</v>
      </c>
      <c r="E128" s="451">
        <v>1</v>
      </c>
      <c r="F128" s="503"/>
      <c r="G128" s="453" t="s">
        <v>46</v>
      </c>
      <c r="H128" s="441">
        <v>96</v>
      </c>
      <c r="I128" s="354">
        <f>I129</f>
        <v>0</v>
      </c>
      <c r="J128" s="370">
        <f t="shared" si="18"/>
        <v>0</v>
      </c>
      <c r="K128" s="363">
        <f t="shared" si="18"/>
        <v>0</v>
      </c>
      <c r="L128" s="354">
        <f t="shared" si="18"/>
        <v>0</v>
      </c>
      <c r="M128" s="398"/>
      <c r="N128" s="398"/>
      <c r="O128" s="398"/>
      <c r="P128" s="398"/>
    </row>
    <row r="129" spans="1:16" ht="27.75" hidden="1" customHeight="1">
      <c r="A129" s="457">
        <v>2</v>
      </c>
      <c r="B129" s="451">
        <v>6</v>
      </c>
      <c r="C129" s="452">
        <v>4</v>
      </c>
      <c r="D129" s="453">
        <v>1</v>
      </c>
      <c r="E129" s="451">
        <v>1</v>
      </c>
      <c r="F129" s="503">
        <v>1</v>
      </c>
      <c r="G129" s="453" t="s">
        <v>46</v>
      </c>
      <c r="H129" s="441">
        <v>97</v>
      </c>
      <c r="I129" s="346"/>
      <c r="J129" s="346"/>
      <c r="K129" s="346"/>
      <c r="L129" s="346"/>
      <c r="M129" s="398"/>
      <c r="N129" s="398"/>
      <c r="O129" s="398"/>
      <c r="P129" s="398"/>
    </row>
    <row r="130" spans="1:16" ht="27" hidden="1" customHeight="1">
      <c r="A130" s="462">
        <v>2</v>
      </c>
      <c r="B130" s="517">
        <v>6</v>
      </c>
      <c r="C130" s="518">
        <v>5</v>
      </c>
      <c r="D130" s="519"/>
      <c r="E130" s="517"/>
      <c r="F130" s="520"/>
      <c r="G130" s="521" t="s">
        <v>584</v>
      </c>
      <c r="H130" s="441">
        <v>98</v>
      </c>
      <c r="I130" s="367">
        <f>I131</f>
        <v>0</v>
      </c>
      <c r="J130" s="378">
        <f t="shared" ref="J130:L132" si="19">J131</f>
        <v>0</v>
      </c>
      <c r="K130" s="368">
        <f t="shared" si="19"/>
        <v>0</v>
      </c>
      <c r="L130" s="367">
        <f t="shared" si="19"/>
        <v>0</v>
      </c>
      <c r="M130" s="398"/>
      <c r="N130" s="398"/>
      <c r="O130" s="398"/>
      <c r="P130" s="398"/>
    </row>
    <row r="131" spans="1:16" ht="29.25" hidden="1" customHeight="1">
      <c r="A131" s="457">
        <v>2</v>
      </c>
      <c r="B131" s="451">
        <v>6</v>
      </c>
      <c r="C131" s="452">
        <v>5</v>
      </c>
      <c r="D131" s="453">
        <v>1</v>
      </c>
      <c r="E131" s="451"/>
      <c r="F131" s="503"/>
      <c r="G131" s="521" t="s">
        <v>584</v>
      </c>
      <c r="H131" s="441">
        <v>99</v>
      </c>
      <c r="I131" s="354">
        <f>I132</f>
        <v>0</v>
      </c>
      <c r="J131" s="370">
        <f t="shared" si="19"/>
        <v>0</v>
      </c>
      <c r="K131" s="363">
        <f t="shared" si="19"/>
        <v>0</v>
      </c>
      <c r="L131" s="354">
        <f t="shared" si="19"/>
        <v>0</v>
      </c>
      <c r="M131" s="398"/>
      <c r="N131" s="398"/>
      <c r="O131" s="398"/>
      <c r="P131" s="398"/>
    </row>
    <row r="132" spans="1:16" ht="25.5" hidden="1" customHeight="1">
      <c r="A132" s="457">
        <v>2</v>
      </c>
      <c r="B132" s="451">
        <v>6</v>
      </c>
      <c r="C132" s="452">
        <v>5</v>
      </c>
      <c r="D132" s="453">
        <v>1</v>
      </c>
      <c r="E132" s="451">
        <v>1</v>
      </c>
      <c r="F132" s="503"/>
      <c r="G132" s="521" t="s">
        <v>584</v>
      </c>
      <c r="H132" s="441">
        <v>100</v>
      </c>
      <c r="I132" s="354">
        <f>I133</f>
        <v>0</v>
      </c>
      <c r="J132" s="370">
        <f t="shared" si="19"/>
        <v>0</v>
      </c>
      <c r="K132" s="363">
        <f t="shared" si="19"/>
        <v>0</v>
      </c>
      <c r="L132" s="354">
        <f t="shared" si="19"/>
        <v>0</v>
      </c>
      <c r="M132" s="398"/>
      <c r="N132" s="398"/>
      <c r="O132" s="398"/>
      <c r="P132" s="398"/>
    </row>
    <row r="133" spans="1:16" ht="27.75" hidden="1" customHeight="1">
      <c r="A133" s="451">
        <v>2</v>
      </c>
      <c r="B133" s="452">
        <v>6</v>
      </c>
      <c r="C133" s="451">
        <v>5</v>
      </c>
      <c r="D133" s="451">
        <v>1</v>
      </c>
      <c r="E133" s="453">
        <v>1</v>
      </c>
      <c r="F133" s="503">
        <v>1</v>
      </c>
      <c r="G133" s="522" t="s">
        <v>586</v>
      </c>
      <c r="H133" s="441">
        <v>101</v>
      </c>
      <c r="I133" s="346"/>
      <c r="J133" s="346"/>
      <c r="K133" s="346"/>
      <c r="L133" s="346"/>
      <c r="M133" s="398"/>
      <c r="N133" s="398"/>
      <c r="O133" s="398"/>
      <c r="P133" s="398"/>
    </row>
    <row r="134" spans="1:16" ht="27.75" hidden="1" customHeight="1">
      <c r="A134" s="494">
        <v>2</v>
      </c>
      <c r="B134" s="523">
        <v>6</v>
      </c>
      <c r="C134" s="522">
        <v>6</v>
      </c>
      <c r="D134" s="523"/>
      <c r="E134" s="455"/>
      <c r="F134" s="524"/>
      <c r="G134" s="525" t="s">
        <v>739</v>
      </c>
      <c r="H134" s="441">
        <v>102</v>
      </c>
      <c r="I134" s="363">
        <f t="shared" ref="I134:L136" si="20">I135</f>
        <v>0</v>
      </c>
      <c r="J134" s="354">
        <f t="shared" si="20"/>
        <v>0</v>
      </c>
      <c r="K134" s="354">
        <f t="shared" si="20"/>
        <v>0</v>
      </c>
      <c r="L134" s="354">
        <f t="shared" si="20"/>
        <v>0</v>
      </c>
      <c r="M134" s="398"/>
      <c r="N134" s="398"/>
      <c r="O134" s="398"/>
      <c r="P134" s="398"/>
    </row>
    <row r="135" spans="1:16" ht="27.75" hidden="1" customHeight="1">
      <c r="A135" s="494">
        <v>2</v>
      </c>
      <c r="B135" s="523">
        <v>6</v>
      </c>
      <c r="C135" s="522">
        <v>6</v>
      </c>
      <c r="D135" s="523">
        <v>1</v>
      </c>
      <c r="E135" s="455"/>
      <c r="F135" s="524"/>
      <c r="G135" s="525" t="s">
        <v>739</v>
      </c>
      <c r="H135" s="526">
        <v>103</v>
      </c>
      <c r="I135" s="354">
        <f t="shared" si="20"/>
        <v>0</v>
      </c>
      <c r="J135" s="354">
        <f t="shared" si="20"/>
        <v>0</v>
      </c>
      <c r="K135" s="354">
        <f t="shared" si="20"/>
        <v>0</v>
      </c>
      <c r="L135" s="354">
        <f t="shared" si="20"/>
        <v>0</v>
      </c>
      <c r="M135" s="398"/>
      <c r="N135" s="398"/>
      <c r="O135" s="398"/>
      <c r="P135" s="398"/>
    </row>
    <row r="136" spans="1:16" ht="27.75" hidden="1" customHeight="1">
      <c r="A136" s="494">
        <v>2</v>
      </c>
      <c r="B136" s="523">
        <v>6</v>
      </c>
      <c r="C136" s="522">
        <v>6</v>
      </c>
      <c r="D136" s="523">
        <v>1</v>
      </c>
      <c r="E136" s="455">
        <v>1</v>
      </c>
      <c r="F136" s="524"/>
      <c r="G136" s="525" t="s">
        <v>739</v>
      </c>
      <c r="H136" s="526">
        <v>104</v>
      </c>
      <c r="I136" s="354">
        <f t="shared" si="20"/>
        <v>0</v>
      </c>
      <c r="J136" s="354">
        <f t="shared" si="20"/>
        <v>0</v>
      </c>
      <c r="K136" s="354">
        <f t="shared" si="20"/>
        <v>0</v>
      </c>
      <c r="L136" s="354">
        <f t="shared" si="20"/>
        <v>0</v>
      </c>
      <c r="M136" s="398"/>
      <c r="N136" s="398"/>
      <c r="O136" s="398"/>
      <c r="P136" s="398"/>
    </row>
    <row r="137" spans="1:16" ht="27.75" hidden="1" customHeight="1">
      <c r="A137" s="494">
        <v>2</v>
      </c>
      <c r="B137" s="523">
        <v>6</v>
      </c>
      <c r="C137" s="522">
        <v>6</v>
      </c>
      <c r="D137" s="523">
        <v>1</v>
      </c>
      <c r="E137" s="455">
        <v>1</v>
      </c>
      <c r="F137" s="524">
        <v>1</v>
      </c>
      <c r="G137" s="527" t="s">
        <v>739</v>
      </c>
      <c r="H137" s="526">
        <v>105</v>
      </c>
      <c r="I137" s="346"/>
      <c r="J137" s="348"/>
      <c r="K137" s="346"/>
      <c r="L137" s="346"/>
      <c r="M137" s="398"/>
      <c r="N137" s="398"/>
      <c r="O137" s="398"/>
      <c r="P137" s="398"/>
    </row>
    <row r="138" spans="1:16" ht="14.25" hidden="1" customHeight="1">
      <c r="A138" s="498">
        <v>2</v>
      </c>
      <c r="B138" s="444">
        <v>7</v>
      </c>
      <c r="C138" s="444"/>
      <c r="D138" s="496"/>
      <c r="E138" s="496"/>
      <c r="F138" s="497"/>
      <c r="G138" s="501" t="s">
        <v>102</v>
      </c>
      <c r="H138" s="526">
        <v>106</v>
      </c>
      <c r="I138" s="363">
        <f>SUM(I139+I144+I152)</f>
        <v>0</v>
      </c>
      <c r="J138" s="370">
        <f>SUM(J139+J144+J152)</f>
        <v>0</v>
      </c>
      <c r="K138" s="363">
        <f>SUM(K139+K144+K152)</f>
        <v>0</v>
      </c>
      <c r="L138" s="354">
        <f>SUM(L139+L144+L152)</f>
        <v>0</v>
      </c>
      <c r="M138" s="398"/>
      <c r="N138" s="398"/>
      <c r="O138" s="398"/>
      <c r="P138" s="398"/>
    </row>
    <row r="139" spans="1:16" hidden="1">
      <c r="A139" s="457">
        <v>2</v>
      </c>
      <c r="B139" s="451">
        <v>7</v>
      </c>
      <c r="C139" s="451">
        <v>1</v>
      </c>
      <c r="D139" s="452"/>
      <c r="E139" s="452"/>
      <c r="F139" s="454"/>
      <c r="G139" s="455" t="s">
        <v>103</v>
      </c>
      <c r="H139" s="526">
        <v>107</v>
      </c>
      <c r="I139" s="363">
        <f>I140</f>
        <v>0</v>
      </c>
      <c r="J139" s="370">
        <f t="shared" ref="J139:L140" si="21">J140</f>
        <v>0</v>
      </c>
      <c r="K139" s="363">
        <f t="shared" si="21"/>
        <v>0</v>
      </c>
      <c r="L139" s="354">
        <f t="shared" si="21"/>
        <v>0</v>
      </c>
      <c r="M139" s="398"/>
      <c r="N139" s="398"/>
      <c r="O139" s="398"/>
      <c r="P139" s="398"/>
    </row>
    <row r="140" spans="1:16" ht="14.25" hidden="1" customHeight="1">
      <c r="A140" s="457">
        <v>2</v>
      </c>
      <c r="B140" s="451">
        <v>7</v>
      </c>
      <c r="C140" s="451">
        <v>1</v>
      </c>
      <c r="D140" s="452">
        <v>1</v>
      </c>
      <c r="E140" s="452"/>
      <c r="F140" s="454"/>
      <c r="G140" s="453" t="s">
        <v>103</v>
      </c>
      <c r="H140" s="526">
        <v>108</v>
      </c>
      <c r="I140" s="363">
        <f>I141</f>
        <v>0</v>
      </c>
      <c r="J140" s="370">
        <f t="shared" si="21"/>
        <v>0</v>
      </c>
      <c r="K140" s="363">
        <f t="shared" si="21"/>
        <v>0</v>
      </c>
      <c r="L140" s="354">
        <f t="shared" si="21"/>
        <v>0</v>
      </c>
      <c r="M140" s="398"/>
      <c r="N140" s="398"/>
      <c r="O140" s="398"/>
      <c r="P140" s="398"/>
    </row>
    <row r="141" spans="1:16" ht="15.75" hidden="1" customHeight="1">
      <c r="A141" s="457">
        <v>2</v>
      </c>
      <c r="B141" s="451">
        <v>7</v>
      </c>
      <c r="C141" s="451">
        <v>1</v>
      </c>
      <c r="D141" s="452">
        <v>1</v>
      </c>
      <c r="E141" s="452">
        <v>1</v>
      </c>
      <c r="F141" s="454"/>
      <c r="G141" s="453" t="s">
        <v>103</v>
      </c>
      <c r="H141" s="526">
        <v>109</v>
      </c>
      <c r="I141" s="363">
        <f>SUM(I142:I143)</f>
        <v>0</v>
      </c>
      <c r="J141" s="370">
        <f>SUM(J142:J143)</f>
        <v>0</v>
      </c>
      <c r="K141" s="363">
        <f>SUM(K142:K143)</f>
        <v>0</v>
      </c>
      <c r="L141" s="354">
        <f>SUM(L142:L143)</f>
        <v>0</v>
      </c>
      <c r="M141" s="398"/>
      <c r="N141" s="398"/>
      <c r="O141" s="398"/>
      <c r="P141" s="398"/>
    </row>
    <row r="142" spans="1:16" ht="14.25" hidden="1" customHeight="1">
      <c r="A142" s="516">
        <v>2</v>
      </c>
      <c r="B142" s="448">
        <v>7</v>
      </c>
      <c r="C142" s="516">
        <v>1</v>
      </c>
      <c r="D142" s="451">
        <v>1</v>
      </c>
      <c r="E142" s="446">
        <v>1</v>
      </c>
      <c r="F142" s="449">
        <v>1</v>
      </c>
      <c r="G142" s="447" t="s">
        <v>104</v>
      </c>
      <c r="H142" s="526">
        <v>110</v>
      </c>
      <c r="I142" s="349"/>
      <c r="J142" s="349"/>
      <c r="K142" s="349"/>
      <c r="L142" s="349"/>
      <c r="M142" s="398"/>
      <c r="N142" s="398"/>
      <c r="O142" s="398"/>
      <c r="P142" s="398"/>
    </row>
    <row r="143" spans="1:16" ht="14.25" hidden="1" customHeight="1">
      <c r="A143" s="451">
        <v>2</v>
      </c>
      <c r="B143" s="451">
        <v>7</v>
      </c>
      <c r="C143" s="457">
        <v>1</v>
      </c>
      <c r="D143" s="451">
        <v>1</v>
      </c>
      <c r="E143" s="452">
        <v>1</v>
      </c>
      <c r="F143" s="454">
        <v>2</v>
      </c>
      <c r="G143" s="453" t="s">
        <v>105</v>
      </c>
      <c r="H143" s="526">
        <v>111</v>
      </c>
      <c r="I143" s="345"/>
      <c r="J143" s="345"/>
      <c r="K143" s="345"/>
      <c r="L143" s="345"/>
      <c r="M143" s="398"/>
      <c r="N143" s="398"/>
      <c r="O143" s="398"/>
      <c r="P143" s="398"/>
    </row>
    <row r="144" spans="1:16" ht="26" hidden="1">
      <c r="A144" s="462">
        <v>2</v>
      </c>
      <c r="B144" s="463">
        <v>7</v>
      </c>
      <c r="C144" s="462">
        <v>2</v>
      </c>
      <c r="D144" s="463"/>
      <c r="E144" s="464"/>
      <c r="F144" s="466"/>
      <c r="G144" s="505" t="s">
        <v>652</v>
      </c>
      <c r="H144" s="526">
        <v>112</v>
      </c>
      <c r="I144" s="374">
        <f>I145</f>
        <v>0</v>
      </c>
      <c r="J144" s="373">
        <f t="shared" ref="J144:L145" si="22">J145</f>
        <v>0</v>
      </c>
      <c r="K144" s="374">
        <f t="shared" si="22"/>
        <v>0</v>
      </c>
      <c r="L144" s="366">
        <f t="shared" si="22"/>
        <v>0</v>
      </c>
      <c r="M144" s="398"/>
      <c r="N144" s="398"/>
      <c r="O144" s="398"/>
      <c r="P144" s="398"/>
    </row>
    <row r="145" spans="1:16" ht="26" hidden="1">
      <c r="A145" s="457">
        <v>2</v>
      </c>
      <c r="B145" s="451">
        <v>7</v>
      </c>
      <c r="C145" s="457">
        <v>2</v>
      </c>
      <c r="D145" s="451">
        <v>1</v>
      </c>
      <c r="E145" s="452"/>
      <c r="F145" s="454"/>
      <c r="G145" s="453" t="s">
        <v>47</v>
      </c>
      <c r="H145" s="526">
        <v>113</v>
      </c>
      <c r="I145" s="363">
        <f>I146</f>
        <v>0</v>
      </c>
      <c r="J145" s="370">
        <f t="shared" si="22"/>
        <v>0</v>
      </c>
      <c r="K145" s="363">
        <f t="shared" si="22"/>
        <v>0</v>
      </c>
      <c r="L145" s="354">
        <f t="shared" si="22"/>
        <v>0</v>
      </c>
      <c r="M145" s="398"/>
      <c r="N145" s="398"/>
      <c r="O145" s="398"/>
      <c r="P145" s="398"/>
    </row>
    <row r="146" spans="1:16" ht="26" hidden="1">
      <c r="A146" s="457">
        <v>2</v>
      </c>
      <c r="B146" s="451">
        <v>7</v>
      </c>
      <c r="C146" s="457">
        <v>2</v>
      </c>
      <c r="D146" s="451">
        <v>1</v>
      </c>
      <c r="E146" s="452">
        <v>1</v>
      </c>
      <c r="F146" s="454"/>
      <c r="G146" s="453" t="s">
        <v>47</v>
      </c>
      <c r="H146" s="526">
        <v>114</v>
      </c>
      <c r="I146" s="363">
        <f>SUM(I147:I148)</f>
        <v>0</v>
      </c>
      <c r="J146" s="370">
        <f>SUM(J147:J148)</f>
        <v>0</v>
      </c>
      <c r="K146" s="363">
        <f>SUM(K147:K148)</f>
        <v>0</v>
      </c>
      <c r="L146" s="354">
        <f>SUM(L147:L148)</f>
        <v>0</v>
      </c>
      <c r="M146" s="398"/>
      <c r="N146" s="398"/>
      <c r="O146" s="398"/>
      <c r="P146" s="398"/>
    </row>
    <row r="147" spans="1:16" ht="12" hidden="1" customHeight="1">
      <c r="A147" s="457">
        <v>2</v>
      </c>
      <c r="B147" s="451">
        <v>7</v>
      </c>
      <c r="C147" s="457">
        <v>2</v>
      </c>
      <c r="D147" s="451">
        <v>1</v>
      </c>
      <c r="E147" s="452">
        <v>1</v>
      </c>
      <c r="F147" s="454">
        <v>1</v>
      </c>
      <c r="G147" s="453" t="s">
        <v>106</v>
      </c>
      <c r="H147" s="526">
        <v>115</v>
      </c>
      <c r="I147" s="345"/>
      <c r="J147" s="345"/>
      <c r="K147" s="345"/>
      <c r="L147" s="345"/>
      <c r="M147" s="398"/>
      <c r="N147" s="398"/>
      <c r="O147" s="398"/>
      <c r="P147" s="398"/>
    </row>
    <row r="148" spans="1:16" ht="15" hidden="1" customHeight="1">
      <c r="A148" s="457">
        <v>2</v>
      </c>
      <c r="B148" s="451">
        <v>7</v>
      </c>
      <c r="C148" s="457">
        <v>2</v>
      </c>
      <c r="D148" s="451">
        <v>1</v>
      </c>
      <c r="E148" s="452">
        <v>1</v>
      </c>
      <c r="F148" s="454">
        <v>2</v>
      </c>
      <c r="G148" s="453" t="s">
        <v>107</v>
      </c>
      <c r="H148" s="526">
        <v>116</v>
      </c>
      <c r="I148" s="345"/>
      <c r="J148" s="345"/>
      <c r="K148" s="345"/>
      <c r="L148" s="345"/>
      <c r="M148" s="398"/>
      <c r="N148" s="398"/>
      <c r="O148" s="398"/>
      <c r="P148" s="398"/>
    </row>
    <row r="149" spans="1:16" ht="15" hidden="1" customHeight="1">
      <c r="A149" s="494">
        <v>2</v>
      </c>
      <c r="B149" s="522">
        <v>7</v>
      </c>
      <c r="C149" s="494">
        <v>2</v>
      </c>
      <c r="D149" s="522">
        <v>2</v>
      </c>
      <c r="E149" s="523"/>
      <c r="F149" s="524"/>
      <c r="G149" s="455" t="s">
        <v>215</v>
      </c>
      <c r="H149" s="526">
        <v>117</v>
      </c>
      <c r="I149" s="363">
        <f>I150</f>
        <v>0</v>
      </c>
      <c r="J149" s="363">
        <f t="shared" ref="J149:L149" si="23">J150</f>
        <v>0</v>
      </c>
      <c r="K149" s="363">
        <f t="shared" si="23"/>
        <v>0</v>
      </c>
      <c r="L149" s="363">
        <f t="shared" si="23"/>
        <v>0</v>
      </c>
      <c r="M149" s="398"/>
      <c r="N149" s="398"/>
      <c r="O149" s="398"/>
      <c r="P149" s="398"/>
    </row>
    <row r="150" spans="1:16" ht="15" hidden="1" customHeight="1">
      <c r="A150" s="494">
        <v>2</v>
      </c>
      <c r="B150" s="522">
        <v>7</v>
      </c>
      <c r="C150" s="494">
        <v>2</v>
      </c>
      <c r="D150" s="522">
        <v>2</v>
      </c>
      <c r="E150" s="523">
        <v>1</v>
      </c>
      <c r="F150" s="524"/>
      <c r="G150" s="455" t="s">
        <v>215</v>
      </c>
      <c r="H150" s="526">
        <v>118</v>
      </c>
      <c r="I150" s="363">
        <f>SUM(I151)</f>
        <v>0</v>
      </c>
      <c r="J150" s="363">
        <f t="shared" ref="J150:L150" si="24">SUM(J151)</f>
        <v>0</v>
      </c>
      <c r="K150" s="363">
        <f t="shared" si="24"/>
        <v>0</v>
      </c>
      <c r="L150" s="363">
        <f t="shared" si="24"/>
        <v>0</v>
      </c>
      <c r="M150" s="398"/>
      <c r="N150" s="398"/>
      <c r="O150" s="398"/>
      <c r="P150" s="398"/>
    </row>
    <row r="151" spans="1:16" ht="15" hidden="1" customHeight="1">
      <c r="A151" s="494">
        <v>2</v>
      </c>
      <c r="B151" s="522">
        <v>7</v>
      </c>
      <c r="C151" s="494">
        <v>2</v>
      </c>
      <c r="D151" s="522">
        <v>2</v>
      </c>
      <c r="E151" s="523">
        <v>1</v>
      </c>
      <c r="F151" s="524">
        <v>1</v>
      </c>
      <c r="G151" s="455" t="s">
        <v>215</v>
      </c>
      <c r="H151" s="526">
        <v>119</v>
      </c>
      <c r="I151" s="345"/>
      <c r="J151" s="345"/>
      <c r="K151" s="345"/>
      <c r="L151" s="345"/>
      <c r="M151" s="398"/>
      <c r="N151" s="398"/>
      <c r="O151" s="398"/>
      <c r="P151" s="398"/>
    </row>
    <row r="152" spans="1:16" hidden="1">
      <c r="A152" s="457">
        <v>2</v>
      </c>
      <c r="B152" s="451">
        <v>7</v>
      </c>
      <c r="C152" s="457">
        <v>3</v>
      </c>
      <c r="D152" s="451"/>
      <c r="E152" s="452"/>
      <c r="F152" s="454"/>
      <c r="G152" s="455" t="s">
        <v>108</v>
      </c>
      <c r="H152" s="526">
        <v>120</v>
      </c>
      <c r="I152" s="363">
        <f>I153</f>
        <v>0</v>
      </c>
      <c r="J152" s="370">
        <f t="shared" ref="J152:L153" si="25">J153</f>
        <v>0</v>
      </c>
      <c r="K152" s="363">
        <f t="shared" si="25"/>
        <v>0</v>
      </c>
      <c r="L152" s="354">
        <f t="shared" si="25"/>
        <v>0</v>
      </c>
      <c r="M152" s="398"/>
      <c r="N152" s="398"/>
      <c r="O152" s="398"/>
      <c r="P152" s="398"/>
    </row>
    <row r="153" spans="1:16" hidden="1">
      <c r="A153" s="462">
        <v>2</v>
      </c>
      <c r="B153" s="517">
        <v>7</v>
      </c>
      <c r="C153" s="528">
        <v>3</v>
      </c>
      <c r="D153" s="517">
        <v>1</v>
      </c>
      <c r="E153" s="518"/>
      <c r="F153" s="529"/>
      <c r="G153" s="519" t="s">
        <v>108</v>
      </c>
      <c r="H153" s="526">
        <v>121</v>
      </c>
      <c r="I153" s="368">
        <f>I154</f>
        <v>0</v>
      </c>
      <c r="J153" s="378">
        <f t="shared" si="25"/>
        <v>0</v>
      </c>
      <c r="K153" s="368">
        <f t="shared" si="25"/>
        <v>0</v>
      </c>
      <c r="L153" s="367">
        <f t="shared" si="25"/>
        <v>0</v>
      </c>
      <c r="M153" s="398"/>
      <c r="N153" s="398"/>
      <c r="O153" s="398"/>
      <c r="P153" s="398"/>
    </row>
    <row r="154" spans="1:16" hidden="1">
      <c r="A154" s="457">
        <v>2</v>
      </c>
      <c r="B154" s="451">
        <v>7</v>
      </c>
      <c r="C154" s="457">
        <v>3</v>
      </c>
      <c r="D154" s="451">
        <v>1</v>
      </c>
      <c r="E154" s="452">
        <v>1</v>
      </c>
      <c r="F154" s="454"/>
      <c r="G154" s="453" t="s">
        <v>108</v>
      </c>
      <c r="H154" s="526">
        <v>122</v>
      </c>
      <c r="I154" s="363">
        <f>SUM(I155:I156)</f>
        <v>0</v>
      </c>
      <c r="J154" s="370">
        <f>SUM(J155:J156)</f>
        <v>0</v>
      </c>
      <c r="K154" s="363">
        <f>SUM(K155:K156)</f>
        <v>0</v>
      </c>
      <c r="L154" s="354">
        <f>SUM(L155:L156)</f>
        <v>0</v>
      </c>
      <c r="M154" s="398"/>
      <c r="N154" s="398"/>
      <c r="O154" s="398"/>
      <c r="P154" s="398"/>
    </row>
    <row r="155" spans="1:16" hidden="1">
      <c r="A155" s="516">
        <v>2</v>
      </c>
      <c r="B155" s="448">
        <v>7</v>
      </c>
      <c r="C155" s="516">
        <v>3</v>
      </c>
      <c r="D155" s="448">
        <v>1</v>
      </c>
      <c r="E155" s="446">
        <v>1</v>
      </c>
      <c r="F155" s="449">
        <v>1</v>
      </c>
      <c r="G155" s="447" t="s">
        <v>109</v>
      </c>
      <c r="H155" s="526">
        <v>123</v>
      </c>
      <c r="I155" s="349"/>
      <c r="J155" s="349"/>
      <c r="K155" s="349"/>
      <c r="L155" s="349"/>
      <c r="M155" s="398"/>
      <c r="N155" s="398"/>
      <c r="O155" s="398"/>
      <c r="P155" s="398"/>
    </row>
    <row r="156" spans="1:16" ht="16.5" hidden="1" customHeight="1">
      <c r="A156" s="457">
        <v>2</v>
      </c>
      <c r="B156" s="451">
        <v>7</v>
      </c>
      <c r="C156" s="457">
        <v>3</v>
      </c>
      <c r="D156" s="451">
        <v>1</v>
      </c>
      <c r="E156" s="452">
        <v>1</v>
      </c>
      <c r="F156" s="454">
        <v>2</v>
      </c>
      <c r="G156" s="453" t="s">
        <v>110</v>
      </c>
      <c r="H156" s="526">
        <v>124</v>
      </c>
      <c r="I156" s="345"/>
      <c r="J156" s="346"/>
      <c r="K156" s="346"/>
      <c r="L156" s="346"/>
      <c r="M156" s="398"/>
      <c r="N156" s="398"/>
      <c r="O156" s="398"/>
      <c r="P156" s="398"/>
    </row>
    <row r="157" spans="1:16" ht="15" customHeight="1">
      <c r="A157" s="498">
        <v>2</v>
      </c>
      <c r="B157" s="498">
        <v>8</v>
      </c>
      <c r="C157" s="444"/>
      <c r="D157" s="460"/>
      <c r="E157" s="445"/>
      <c r="F157" s="530"/>
      <c r="G157" s="450" t="s">
        <v>48</v>
      </c>
      <c r="H157" s="526">
        <v>125</v>
      </c>
      <c r="I157" s="372">
        <f>I158</f>
        <v>0</v>
      </c>
      <c r="J157" s="371">
        <f>J158</f>
        <v>0</v>
      </c>
      <c r="K157" s="372">
        <f>K158</f>
        <v>0</v>
      </c>
      <c r="L157" s="369">
        <f>L158</f>
        <v>0</v>
      </c>
      <c r="M157" s="398"/>
      <c r="N157" s="398"/>
      <c r="O157" s="398"/>
      <c r="P157" s="398"/>
    </row>
    <row r="158" spans="1:16" ht="14.25" customHeight="1">
      <c r="A158" s="462">
        <v>2</v>
      </c>
      <c r="B158" s="462">
        <v>8</v>
      </c>
      <c r="C158" s="462">
        <v>1</v>
      </c>
      <c r="D158" s="463"/>
      <c r="E158" s="464"/>
      <c r="F158" s="466"/>
      <c r="G158" s="461" t="s">
        <v>48</v>
      </c>
      <c r="H158" s="526">
        <v>126</v>
      </c>
      <c r="I158" s="372">
        <f>I159+I164</f>
        <v>0</v>
      </c>
      <c r="J158" s="371">
        <f>J159</f>
        <v>0</v>
      </c>
      <c r="K158" s="372">
        <f>K159+K164</f>
        <v>0</v>
      </c>
      <c r="L158" s="369">
        <f>L159+L164</f>
        <v>0</v>
      </c>
      <c r="M158" s="398"/>
      <c r="N158" s="398"/>
      <c r="O158" s="398"/>
      <c r="P158" s="398"/>
    </row>
    <row r="159" spans="1:16" ht="13.5" customHeight="1">
      <c r="A159" s="457">
        <v>2</v>
      </c>
      <c r="B159" s="451">
        <v>8</v>
      </c>
      <c r="C159" s="453">
        <v>1</v>
      </c>
      <c r="D159" s="451">
        <v>1</v>
      </c>
      <c r="E159" s="452"/>
      <c r="F159" s="454"/>
      <c r="G159" s="455" t="s">
        <v>587</v>
      </c>
      <c r="H159" s="526">
        <v>127</v>
      </c>
      <c r="I159" s="363">
        <f>I160</f>
        <v>0</v>
      </c>
      <c r="J159" s="370">
        <f>J160</f>
        <v>0</v>
      </c>
      <c r="K159" s="363">
        <f>K160</f>
        <v>0</v>
      </c>
      <c r="L159" s="354">
        <f>L160</f>
        <v>0</v>
      </c>
      <c r="M159" s="398"/>
      <c r="N159" s="398"/>
      <c r="O159" s="398"/>
      <c r="P159" s="398"/>
    </row>
    <row r="160" spans="1:16" ht="13.5" customHeight="1">
      <c r="A160" s="457">
        <v>2</v>
      </c>
      <c r="B160" s="451">
        <v>8</v>
      </c>
      <c r="C160" s="447">
        <v>1</v>
      </c>
      <c r="D160" s="448">
        <v>1</v>
      </c>
      <c r="E160" s="446">
        <v>1</v>
      </c>
      <c r="F160" s="449"/>
      <c r="G160" s="455" t="s">
        <v>587</v>
      </c>
      <c r="H160" s="526">
        <v>128</v>
      </c>
      <c r="I160" s="372">
        <f>SUM(I161:I163)</f>
        <v>0</v>
      </c>
      <c r="J160" s="372">
        <f t="shared" ref="J160:L160" si="26">SUM(J161:J163)</f>
        <v>0</v>
      </c>
      <c r="K160" s="372">
        <f t="shared" si="26"/>
        <v>0</v>
      </c>
      <c r="L160" s="372">
        <f t="shared" si="26"/>
        <v>0</v>
      </c>
      <c r="M160" s="398"/>
      <c r="N160" s="398"/>
      <c r="O160" s="398"/>
      <c r="P160" s="398"/>
    </row>
    <row r="161" spans="1:16" ht="13.5" customHeight="1">
      <c r="A161" s="451">
        <v>2</v>
      </c>
      <c r="B161" s="448">
        <v>8</v>
      </c>
      <c r="C161" s="453">
        <v>1</v>
      </c>
      <c r="D161" s="451">
        <v>1</v>
      </c>
      <c r="E161" s="452">
        <v>1</v>
      </c>
      <c r="F161" s="454">
        <v>1</v>
      </c>
      <c r="G161" s="455" t="s">
        <v>49</v>
      </c>
      <c r="H161" s="526">
        <v>129</v>
      </c>
      <c r="I161" s="345"/>
      <c r="J161" s="345"/>
      <c r="K161" s="345"/>
      <c r="L161" s="345"/>
      <c r="M161" s="398"/>
      <c r="N161" s="398"/>
      <c r="O161" s="398"/>
      <c r="P161" s="398"/>
    </row>
    <row r="162" spans="1:16" ht="15.75" customHeight="1">
      <c r="A162" s="462">
        <v>2</v>
      </c>
      <c r="B162" s="517">
        <v>8</v>
      </c>
      <c r="C162" s="519">
        <v>1</v>
      </c>
      <c r="D162" s="517">
        <v>1</v>
      </c>
      <c r="E162" s="518">
        <v>1</v>
      </c>
      <c r="F162" s="529">
        <v>2</v>
      </c>
      <c r="G162" s="521" t="s">
        <v>588</v>
      </c>
      <c r="H162" s="526">
        <v>130</v>
      </c>
      <c r="I162" s="390"/>
      <c r="J162" s="390"/>
      <c r="K162" s="390"/>
      <c r="L162" s="390"/>
      <c r="M162" s="398"/>
      <c r="N162" s="398"/>
      <c r="O162" s="398"/>
      <c r="P162" s="398"/>
    </row>
    <row r="163" spans="1:16" hidden="1">
      <c r="A163" s="531">
        <v>2</v>
      </c>
      <c r="B163" s="532">
        <v>8</v>
      </c>
      <c r="C163" s="521">
        <v>1</v>
      </c>
      <c r="D163" s="532">
        <v>1</v>
      </c>
      <c r="E163" s="533">
        <v>1</v>
      </c>
      <c r="F163" s="534">
        <v>3</v>
      </c>
      <c r="G163" s="521" t="s">
        <v>731</v>
      </c>
      <c r="H163" s="526">
        <v>131</v>
      </c>
      <c r="I163" s="351"/>
      <c r="J163" s="350"/>
      <c r="K163" s="351"/>
      <c r="L163" s="347"/>
      <c r="M163" s="398"/>
      <c r="N163" s="398"/>
      <c r="O163" s="398"/>
      <c r="P163" s="398"/>
    </row>
    <row r="164" spans="1:16" ht="15" hidden="1" customHeight="1">
      <c r="A164" s="457">
        <v>2</v>
      </c>
      <c r="B164" s="451">
        <v>8</v>
      </c>
      <c r="C164" s="453">
        <v>1</v>
      </c>
      <c r="D164" s="451">
        <v>2</v>
      </c>
      <c r="E164" s="452"/>
      <c r="F164" s="454"/>
      <c r="G164" s="455" t="s">
        <v>566</v>
      </c>
      <c r="H164" s="526">
        <v>132</v>
      </c>
      <c r="I164" s="363">
        <f>I165</f>
        <v>0</v>
      </c>
      <c r="J164" s="370">
        <f t="shared" ref="J164:L165" si="27">J165</f>
        <v>0</v>
      </c>
      <c r="K164" s="363">
        <f t="shared" si="27"/>
        <v>0</v>
      </c>
      <c r="L164" s="354">
        <f t="shared" si="27"/>
        <v>0</v>
      </c>
      <c r="M164" s="398"/>
      <c r="N164" s="398"/>
      <c r="O164" s="398"/>
      <c r="P164" s="398"/>
    </row>
    <row r="165" spans="1:16" hidden="1">
      <c r="A165" s="457">
        <v>2</v>
      </c>
      <c r="B165" s="451">
        <v>8</v>
      </c>
      <c r="C165" s="453">
        <v>1</v>
      </c>
      <c r="D165" s="451">
        <v>2</v>
      </c>
      <c r="E165" s="452">
        <v>1</v>
      </c>
      <c r="F165" s="454"/>
      <c r="G165" s="455" t="s">
        <v>566</v>
      </c>
      <c r="H165" s="526">
        <v>133</v>
      </c>
      <c r="I165" s="363">
        <f>I166</f>
        <v>0</v>
      </c>
      <c r="J165" s="370">
        <f t="shared" si="27"/>
        <v>0</v>
      </c>
      <c r="K165" s="363">
        <f t="shared" si="27"/>
        <v>0</v>
      </c>
      <c r="L165" s="354">
        <f t="shared" si="27"/>
        <v>0</v>
      </c>
      <c r="M165" s="398"/>
      <c r="N165" s="398"/>
      <c r="O165" s="398"/>
      <c r="P165" s="398"/>
    </row>
    <row r="166" spans="1:16" hidden="1">
      <c r="A166" s="462">
        <v>2</v>
      </c>
      <c r="B166" s="463">
        <v>8</v>
      </c>
      <c r="C166" s="465">
        <v>1</v>
      </c>
      <c r="D166" s="463">
        <v>2</v>
      </c>
      <c r="E166" s="464">
        <v>1</v>
      </c>
      <c r="F166" s="535">
        <v>1</v>
      </c>
      <c r="G166" s="455" t="s">
        <v>566</v>
      </c>
      <c r="H166" s="526">
        <v>134</v>
      </c>
      <c r="I166" s="355"/>
      <c r="J166" s="346"/>
      <c r="K166" s="346"/>
      <c r="L166" s="346"/>
      <c r="M166" s="398"/>
      <c r="N166" s="398"/>
      <c r="O166" s="398"/>
      <c r="P166" s="398"/>
    </row>
    <row r="167" spans="1:16" ht="39.75" hidden="1" customHeight="1">
      <c r="A167" s="498">
        <v>2</v>
      </c>
      <c r="B167" s="444">
        <v>9</v>
      </c>
      <c r="C167" s="501"/>
      <c r="D167" s="444"/>
      <c r="E167" s="496"/>
      <c r="F167" s="497"/>
      <c r="G167" s="501" t="s">
        <v>686</v>
      </c>
      <c r="H167" s="526">
        <v>135</v>
      </c>
      <c r="I167" s="363">
        <f>I168+I172</f>
        <v>0</v>
      </c>
      <c r="J167" s="370">
        <f>J168+J172</f>
        <v>0</v>
      </c>
      <c r="K167" s="363">
        <f>K168+K172</f>
        <v>0</v>
      </c>
      <c r="L167" s="354">
        <f>L168+L172</f>
        <v>0</v>
      </c>
      <c r="M167" s="398"/>
      <c r="N167" s="398"/>
      <c r="O167" s="398"/>
      <c r="P167" s="398"/>
    </row>
    <row r="168" spans="1:16" s="536" customFormat="1" ht="39" hidden="1" customHeight="1">
      <c r="A168" s="457">
        <v>2</v>
      </c>
      <c r="B168" s="451">
        <v>9</v>
      </c>
      <c r="C168" s="453">
        <v>1</v>
      </c>
      <c r="D168" s="451"/>
      <c r="E168" s="452"/>
      <c r="F168" s="454"/>
      <c r="G168" s="455" t="s">
        <v>653</v>
      </c>
      <c r="H168" s="526">
        <v>136</v>
      </c>
      <c r="I168" s="363">
        <f>I169</f>
        <v>0</v>
      </c>
      <c r="J168" s="370">
        <f t="shared" ref="J168:L169" si="28">J169</f>
        <v>0</v>
      </c>
      <c r="K168" s="363">
        <f t="shared" si="28"/>
        <v>0</v>
      </c>
      <c r="L168" s="354">
        <f t="shared" si="28"/>
        <v>0</v>
      </c>
      <c r="M168" s="508"/>
      <c r="N168" s="508"/>
      <c r="O168" s="508"/>
      <c r="P168" s="508"/>
    </row>
    <row r="169" spans="1:16" ht="42.75" hidden="1" customHeight="1">
      <c r="A169" s="516">
        <v>2</v>
      </c>
      <c r="B169" s="448">
        <v>9</v>
      </c>
      <c r="C169" s="447">
        <v>1</v>
      </c>
      <c r="D169" s="448">
        <v>1</v>
      </c>
      <c r="E169" s="446"/>
      <c r="F169" s="449"/>
      <c r="G169" s="455" t="s">
        <v>653</v>
      </c>
      <c r="H169" s="526">
        <v>137</v>
      </c>
      <c r="I169" s="372">
        <f>I170</f>
        <v>0</v>
      </c>
      <c r="J169" s="371">
        <f t="shared" si="28"/>
        <v>0</v>
      </c>
      <c r="K169" s="372">
        <f t="shared" si="28"/>
        <v>0</v>
      </c>
      <c r="L169" s="369">
        <f t="shared" si="28"/>
        <v>0</v>
      </c>
      <c r="M169" s="398"/>
      <c r="N169" s="398"/>
      <c r="O169" s="398"/>
      <c r="P169" s="398"/>
    </row>
    <row r="170" spans="1:16" ht="38.25" hidden="1" customHeight="1">
      <c r="A170" s="457">
        <v>2</v>
      </c>
      <c r="B170" s="451">
        <v>9</v>
      </c>
      <c r="C170" s="457">
        <v>1</v>
      </c>
      <c r="D170" s="451">
        <v>1</v>
      </c>
      <c r="E170" s="452">
        <v>1</v>
      </c>
      <c r="F170" s="454"/>
      <c r="G170" s="455" t="s">
        <v>653</v>
      </c>
      <c r="H170" s="526">
        <v>138</v>
      </c>
      <c r="I170" s="363">
        <f>I171</f>
        <v>0</v>
      </c>
      <c r="J170" s="370">
        <f>J171</f>
        <v>0</v>
      </c>
      <c r="K170" s="363">
        <f>K171</f>
        <v>0</v>
      </c>
      <c r="L170" s="354">
        <f>L171</f>
        <v>0</v>
      </c>
      <c r="M170" s="398"/>
      <c r="N170" s="398"/>
      <c r="O170" s="398"/>
      <c r="P170" s="398"/>
    </row>
    <row r="171" spans="1:16" ht="38.25" hidden="1" customHeight="1">
      <c r="A171" s="516">
        <v>2</v>
      </c>
      <c r="B171" s="448">
        <v>9</v>
      </c>
      <c r="C171" s="448">
        <v>1</v>
      </c>
      <c r="D171" s="448">
        <v>1</v>
      </c>
      <c r="E171" s="446">
        <v>1</v>
      </c>
      <c r="F171" s="449">
        <v>1</v>
      </c>
      <c r="G171" s="455" t="s">
        <v>653</v>
      </c>
      <c r="H171" s="526">
        <v>139</v>
      </c>
      <c r="I171" s="349"/>
      <c r="J171" s="349"/>
      <c r="K171" s="349"/>
      <c r="L171" s="349"/>
      <c r="M171" s="398"/>
      <c r="N171" s="398"/>
      <c r="O171" s="398"/>
      <c r="P171" s="398"/>
    </row>
    <row r="172" spans="1:16" ht="41.25" hidden="1" customHeight="1">
      <c r="A172" s="457">
        <v>2</v>
      </c>
      <c r="B172" s="451">
        <v>9</v>
      </c>
      <c r="C172" s="451">
        <v>2</v>
      </c>
      <c r="D172" s="451"/>
      <c r="E172" s="452"/>
      <c r="F172" s="454"/>
      <c r="G172" s="455" t="s">
        <v>654</v>
      </c>
      <c r="H172" s="526">
        <v>140</v>
      </c>
      <c r="I172" s="363">
        <f>SUM(I173+I178)</f>
        <v>0</v>
      </c>
      <c r="J172" s="363">
        <f t="shared" ref="J172:L172" si="29">SUM(J173+J178)</f>
        <v>0</v>
      </c>
      <c r="K172" s="363">
        <f t="shared" si="29"/>
        <v>0</v>
      </c>
      <c r="L172" s="363">
        <f t="shared" si="29"/>
        <v>0</v>
      </c>
      <c r="M172" s="398"/>
      <c r="N172" s="398"/>
      <c r="O172" s="398"/>
      <c r="P172" s="398"/>
    </row>
    <row r="173" spans="1:16" ht="44.25" hidden="1" customHeight="1">
      <c r="A173" s="457">
        <v>2</v>
      </c>
      <c r="B173" s="451">
        <v>9</v>
      </c>
      <c r="C173" s="451">
        <v>2</v>
      </c>
      <c r="D173" s="448">
        <v>1</v>
      </c>
      <c r="E173" s="446"/>
      <c r="F173" s="449"/>
      <c r="G173" s="461" t="s">
        <v>655</v>
      </c>
      <c r="H173" s="526">
        <v>141</v>
      </c>
      <c r="I173" s="372">
        <f>I174</f>
        <v>0</v>
      </c>
      <c r="J173" s="371">
        <f>J174</f>
        <v>0</v>
      </c>
      <c r="K173" s="372">
        <f>K174</f>
        <v>0</v>
      </c>
      <c r="L173" s="369">
        <f>L174</f>
        <v>0</v>
      </c>
      <c r="M173" s="398"/>
      <c r="N173" s="398"/>
      <c r="O173" s="398"/>
      <c r="P173" s="398"/>
    </row>
    <row r="174" spans="1:16" ht="40.5" hidden="1" customHeight="1">
      <c r="A174" s="516">
        <v>2</v>
      </c>
      <c r="B174" s="448">
        <v>9</v>
      </c>
      <c r="C174" s="448">
        <v>2</v>
      </c>
      <c r="D174" s="451">
        <v>1</v>
      </c>
      <c r="E174" s="452">
        <v>1</v>
      </c>
      <c r="F174" s="454"/>
      <c r="G174" s="461" t="s">
        <v>655</v>
      </c>
      <c r="H174" s="526">
        <v>142</v>
      </c>
      <c r="I174" s="363">
        <f>SUM(I175:I177)</f>
        <v>0</v>
      </c>
      <c r="J174" s="370">
        <f>SUM(J175:J177)</f>
        <v>0</v>
      </c>
      <c r="K174" s="363">
        <f>SUM(K175:K177)</f>
        <v>0</v>
      </c>
      <c r="L174" s="354">
        <f>SUM(L175:L177)</f>
        <v>0</v>
      </c>
      <c r="M174" s="398"/>
      <c r="N174" s="398"/>
      <c r="O174" s="398"/>
      <c r="P174" s="398"/>
    </row>
    <row r="175" spans="1:16" ht="53.25" hidden="1" customHeight="1">
      <c r="A175" s="462">
        <v>2</v>
      </c>
      <c r="B175" s="517">
        <v>9</v>
      </c>
      <c r="C175" s="517">
        <v>2</v>
      </c>
      <c r="D175" s="517">
        <v>1</v>
      </c>
      <c r="E175" s="518">
        <v>1</v>
      </c>
      <c r="F175" s="529">
        <v>1</v>
      </c>
      <c r="G175" s="461" t="s">
        <v>656</v>
      </c>
      <c r="H175" s="526">
        <v>143</v>
      </c>
      <c r="I175" s="351"/>
      <c r="J175" s="344"/>
      <c r="K175" s="344"/>
      <c r="L175" s="344"/>
      <c r="M175" s="398"/>
      <c r="N175" s="398"/>
      <c r="O175" s="398"/>
      <c r="P175" s="398"/>
    </row>
    <row r="176" spans="1:16" ht="51.75" hidden="1" customHeight="1">
      <c r="A176" s="457">
        <v>2</v>
      </c>
      <c r="B176" s="451">
        <v>9</v>
      </c>
      <c r="C176" s="451">
        <v>2</v>
      </c>
      <c r="D176" s="451">
        <v>1</v>
      </c>
      <c r="E176" s="452">
        <v>1</v>
      </c>
      <c r="F176" s="454">
        <v>2</v>
      </c>
      <c r="G176" s="461" t="s">
        <v>657</v>
      </c>
      <c r="H176" s="526">
        <v>144</v>
      </c>
      <c r="I176" s="345"/>
      <c r="J176" s="352"/>
      <c r="K176" s="352"/>
      <c r="L176" s="352"/>
      <c r="M176" s="398"/>
      <c r="N176" s="398"/>
      <c r="O176" s="398"/>
      <c r="P176" s="398"/>
    </row>
    <row r="177" spans="1:16" ht="54.75" hidden="1" customHeight="1">
      <c r="A177" s="457">
        <v>2</v>
      </c>
      <c r="B177" s="451">
        <v>9</v>
      </c>
      <c r="C177" s="451">
        <v>2</v>
      </c>
      <c r="D177" s="451">
        <v>1</v>
      </c>
      <c r="E177" s="452">
        <v>1</v>
      </c>
      <c r="F177" s="454">
        <v>3</v>
      </c>
      <c r="G177" s="461" t="s">
        <v>658</v>
      </c>
      <c r="H177" s="526">
        <v>145</v>
      </c>
      <c r="I177" s="345"/>
      <c r="J177" s="345"/>
      <c r="K177" s="345"/>
      <c r="L177" s="345"/>
      <c r="M177" s="398"/>
      <c r="N177" s="398"/>
      <c r="O177" s="398"/>
      <c r="P177" s="398"/>
    </row>
    <row r="178" spans="1:16" ht="39" hidden="1" customHeight="1">
      <c r="A178" s="537">
        <v>2</v>
      </c>
      <c r="B178" s="537">
        <v>9</v>
      </c>
      <c r="C178" s="537">
        <v>2</v>
      </c>
      <c r="D178" s="537">
        <v>2</v>
      </c>
      <c r="E178" s="537"/>
      <c r="F178" s="537"/>
      <c r="G178" s="455" t="s">
        <v>732</v>
      </c>
      <c r="H178" s="526">
        <v>146</v>
      </c>
      <c r="I178" s="363">
        <f>I179</f>
        <v>0</v>
      </c>
      <c r="J178" s="370">
        <f>J179</f>
        <v>0</v>
      </c>
      <c r="K178" s="363">
        <f>K179</f>
        <v>0</v>
      </c>
      <c r="L178" s="354">
        <f>L179</f>
        <v>0</v>
      </c>
      <c r="M178" s="398"/>
      <c r="N178" s="398"/>
      <c r="O178" s="398"/>
      <c r="P178" s="398"/>
    </row>
    <row r="179" spans="1:16" ht="43.5" hidden="1" customHeight="1">
      <c r="A179" s="457">
        <v>2</v>
      </c>
      <c r="B179" s="451">
        <v>9</v>
      </c>
      <c r="C179" s="451">
        <v>2</v>
      </c>
      <c r="D179" s="451">
        <v>2</v>
      </c>
      <c r="E179" s="452">
        <v>1</v>
      </c>
      <c r="F179" s="454"/>
      <c r="G179" s="461" t="s">
        <v>733</v>
      </c>
      <c r="H179" s="526">
        <v>147</v>
      </c>
      <c r="I179" s="372">
        <f>SUM(I180:I182)</f>
        <v>0</v>
      </c>
      <c r="J179" s="372">
        <f>SUM(J180:J182)</f>
        <v>0</v>
      </c>
      <c r="K179" s="372">
        <f>SUM(K180:K182)</f>
        <v>0</v>
      </c>
      <c r="L179" s="372">
        <f>SUM(L180:L182)</f>
        <v>0</v>
      </c>
      <c r="M179" s="398"/>
      <c r="N179" s="398"/>
      <c r="O179" s="398"/>
      <c r="P179" s="398"/>
    </row>
    <row r="180" spans="1:16" ht="54.75" hidden="1" customHeight="1">
      <c r="A180" s="457">
        <v>2</v>
      </c>
      <c r="B180" s="451">
        <v>9</v>
      </c>
      <c r="C180" s="451">
        <v>2</v>
      </c>
      <c r="D180" s="451">
        <v>2</v>
      </c>
      <c r="E180" s="451">
        <v>1</v>
      </c>
      <c r="F180" s="454">
        <v>1</v>
      </c>
      <c r="G180" s="538" t="s">
        <v>734</v>
      </c>
      <c r="H180" s="526">
        <v>148</v>
      </c>
      <c r="I180" s="345"/>
      <c r="J180" s="344"/>
      <c r="K180" s="344"/>
      <c r="L180" s="344"/>
      <c r="M180" s="398"/>
      <c r="N180" s="398"/>
      <c r="O180" s="398"/>
      <c r="P180" s="398"/>
    </row>
    <row r="181" spans="1:16" ht="54" hidden="1" customHeight="1">
      <c r="A181" s="506">
        <v>2</v>
      </c>
      <c r="B181" s="508">
        <v>9</v>
      </c>
      <c r="C181" s="506">
        <v>2</v>
      </c>
      <c r="D181" s="507">
        <v>2</v>
      </c>
      <c r="E181" s="507">
        <v>1</v>
      </c>
      <c r="F181" s="539">
        <v>2</v>
      </c>
      <c r="G181" s="510" t="s">
        <v>735</v>
      </c>
      <c r="H181" s="526">
        <v>149</v>
      </c>
      <c r="I181" s="344"/>
      <c r="J181" s="346"/>
      <c r="K181" s="346"/>
      <c r="L181" s="346"/>
      <c r="M181" s="398"/>
      <c r="N181" s="398"/>
      <c r="O181" s="398"/>
      <c r="P181" s="398"/>
    </row>
    <row r="182" spans="1:16" ht="54" hidden="1" customHeight="1">
      <c r="A182" s="468">
        <v>2</v>
      </c>
      <c r="B182" s="540">
        <v>9</v>
      </c>
      <c r="C182" s="479">
        <v>2</v>
      </c>
      <c r="D182" s="480">
        <v>2</v>
      </c>
      <c r="E182" s="480">
        <v>1</v>
      </c>
      <c r="F182" s="481">
        <v>3</v>
      </c>
      <c r="G182" s="482" t="s">
        <v>736</v>
      </c>
      <c r="H182" s="526">
        <v>150</v>
      </c>
      <c r="I182" s="352"/>
      <c r="J182" s="352"/>
      <c r="K182" s="352"/>
      <c r="L182" s="352"/>
      <c r="M182" s="398"/>
      <c r="N182" s="398"/>
      <c r="O182" s="398"/>
      <c r="P182" s="398"/>
    </row>
    <row r="183" spans="1:16" ht="76.5" hidden="1" customHeight="1">
      <c r="A183" s="437">
        <v>3</v>
      </c>
      <c r="B183" s="439"/>
      <c r="C183" s="437"/>
      <c r="D183" s="438"/>
      <c r="E183" s="438"/>
      <c r="F183" s="440"/>
      <c r="G183" s="541" t="s">
        <v>700</v>
      </c>
      <c r="H183" s="526">
        <v>151</v>
      </c>
      <c r="I183" s="359">
        <f>SUM(I184+I237+I302)</f>
        <v>0</v>
      </c>
      <c r="J183" s="542">
        <f>SUM(J184+J237+J302)</f>
        <v>0</v>
      </c>
      <c r="K183" s="360">
        <f>SUM(K184+K237+K302)</f>
        <v>0</v>
      </c>
      <c r="L183" s="359">
        <f>SUM(L184+L237+L302)</f>
        <v>0</v>
      </c>
      <c r="M183" s="398"/>
      <c r="N183" s="398"/>
      <c r="O183" s="398"/>
      <c r="P183" s="398"/>
    </row>
    <row r="184" spans="1:16" ht="34.5" hidden="1" customHeight="1">
      <c r="A184" s="498">
        <v>3</v>
      </c>
      <c r="B184" s="444">
        <v>1</v>
      </c>
      <c r="C184" s="460"/>
      <c r="D184" s="445"/>
      <c r="E184" s="445"/>
      <c r="F184" s="530"/>
      <c r="G184" s="491" t="s">
        <v>55</v>
      </c>
      <c r="H184" s="526">
        <v>152</v>
      </c>
      <c r="I184" s="354">
        <f>SUM(I185+I208+I215+I227+I231)</f>
        <v>0</v>
      </c>
      <c r="J184" s="369">
        <f>SUM(J185+J208+J215+J227+J231)</f>
        <v>0</v>
      </c>
      <c r="K184" s="369">
        <f>SUM(K185+K208+K215+K227+K231)</f>
        <v>0</v>
      </c>
      <c r="L184" s="369">
        <f>SUM(L185+L208+L215+L227+L231)</f>
        <v>0</v>
      </c>
      <c r="M184" s="398"/>
      <c r="N184" s="398"/>
      <c r="O184" s="398"/>
      <c r="P184" s="398"/>
    </row>
    <row r="185" spans="1:16" ht="30.75" hidden="1" customHeight="1">
      <c r="A185" s="448">
        <v>3</v>
      </c>
      <c r="B185" s="447">
        <v>1</v>
      </c>
      <c r="C185" s="448">
        <v>1</v>
      </c>
      <c r="D185" s="446"/>
      <c r="E185" s="446"/>
      <c r="F185" s="543"/>
      <c r="G185" s="494" t="s">
        <v>659</v>
      </c>
      <c r="H185" s="526">
        <v>153</v>
      </c>
      <c r="I185" s="369">
        <f>SUM(I186+I189+I194+I200+I205)</f>
        <v>0</v>
      </c>
      <c r="J185" s="370">
        <f>SUM(J186+J189+J194+J200+J205)</f>
        <v>0</v>
      </c>
      <c r="K185" s="363">
        <f>SUM(K186+K189+K194+K200+K205)</f>
        <v>0</v>
      </c>
      <c r="L185" s="354">
        <f>SUM(L186+L189+L194+L200+L205)</f>
        <v>0</v>
      </c>
      <c r="M185" s="398"/>
      <c r="N185" s="398"/>
      <c r="O185" s="398"/>
      <c r="P185" s="398"/>
    </row>
    <row r="186" spans="1:16" ht="12.75" hidden="1" customHeight="1">
      <c r="A186" s="451">
        <v>3</v>
      </c>
      <c r="B186" s="453">
        <v>1</v>
      </c>
      <c r="C186" s="451">
        <v>1</v>
      </c>
      <c r="D186" s="452">
        <v>1</v>
      </c>
      <c r="E186" s="452"/>
      <c r="F186" s="544"/>
      <c r="G186" s="494" t="s">
        <v>724</v>
      </c>
      <c r="H186" s="526">
        <v>154</v>
      </c>
      <c r="I186" s="354">
        <f>I187</f>
        <v>0</v>
      </c>
      <c r="J186" s="371">
        <f>J187</f>
        <v>0</v>
      </c>
      <c r="K186" s="372">
        <f>K187</f>
        <v>0</v>
      </c>
      <c r="L186" s="369">
        <f>L187</f>
        <v>0</v>
      </c>
      <c r="M186" s="398"/>
      <c r="N186" s="398"/>
      <c r="O186" s="398"/>
      <c r="P186" s="398"/>
    </row>
    <row r="187" spans="1:16" ht="13.5" hidden="1" customHeight="1">
      <c r="A187" s="451">
        <v>3</v>
      </c>
      <c r="B187" s="453">
        <v>1</v>
      </c>
      <c r="C187" s="451">
        <v>1</v>
      </c>
      <c r="D187" s="452">
        <v>1</v>
      </c>
      <c r="E187" s="452">
        <v>1</v>
      </c>
      <c r="F187" s="503"/>
      <c r="G187" s="494" t="s">
        <v>724</v>
      </c>
      <c r="H187" s="526">
        <v>155</v>
      </c>
      <c r="I187" s="369">
        <f>I188</f>
        <v>0</v>
      </c>
      <c r="J187" s="354">
        <f t="shared" ref="J187:L187" si="30">J188</f>
        <v>0</v>
      </c>
      <c r="K187" s="354">
        <f t="shared" si="30"/>
        <v>0</v>
      </c>
      <c r="L187" s="354">
        <f t="shared" si="30"/>
        <v>0</v>
      </c>
      <c r="M187" s="398"/>
      <c r="N187" s="398"/>
      <c r="O187" s="398"/>
      <c r="P187" s="398"/>
    </row>
    <row r="188" spans="1:16" ht="13.5" hidden="1" customHeight="1">
      <c r="A188" s="451">
        <v>3</v>
      </c>
      <c r="B188" s="453">
        <v>1</v>
      </c>
      <c r="C188" s="451">
        <v>1</v>
      </c>
      <c r="D188" s="452">
        <v>1</v>
      </c>
      <c r="E188" s="452">
        <v>1</v>
      </c>
      <c r="F188" s="503">
        <v>1</v>
      </c>
      <c r="G188" s="494" t="s">
        <v>724</v>
      </c>
      <c r="H188" s="526">
        <v>156</v>
      </c>
      <c r="I188" s="346"/>
      <c r="J188" s="346"/>
      <c r="K188" s="346"/>
      <c r="L188" s="346"/>
      <c r="M188" s="398"/>
      <c r="N188" s="398"/>
      <c r="O188" s="398"/>
      <c r="P188" s="398"/>
    </row>
    <row r="189" spans="1:16" ht="14.25" hidden="1" customHeight="1">
      <c r="A189" s="448">
        <v>3</v>
      </c>
      <c r="B189" s="446">
        <v>1</v>
      </c>
      <c r="C189" s="446">
        <v>1</v>
      </c>
      <c r="D189" s="446">
        <v>2</v>
      </c>
      <c r="E189" s="446"/>
      <c r="F189" s="449"/>
      <c r="G189" s="461" t="s">
        <v>701</v>
      </c>
      <c r="H189" s="526">
        <v>157</v>
      </c>
      <c r="I189" s="369">
        <f>I190</f>
        <v>0</v>
      </c>
      <c r="J189" s="371">
        <f>J190</f>
        <v>0</v>
      </c>
      <c r="K189" s="372">
        <f>K190</f>
        <v>0</v>
      </c>
      <c r="L189" s="369">
        <f>L190</f>
        <v>0</v>
      </c>
      <c r="M189" s="398"/>
      <c r="N189" s="398"/>
      <c r="O189" s="398"/>
      <c r="P189" s="398"/>
    </row>
    <row r="190" spans="1:16" ht="13.5" hidden="1" customHeight="1">
      <c r="A190" s="451">
        <v>3</v>
      </c>
      <c r="B190" s="452">
        <v>1</v>
      </c>
      <c r="C190" s="452">
        <v>1</v>
      </c>
      <c r="D190" s="452">
        <v>2</v>
      </c>
      <c r="E190" s="452">
        <v>1</v>
      </c>
      <c r="F190" s="454"/>
      <c r="G190" s="461" t="s">
        <v>701</v>
      </c>
      <c r="H190" s="526">
        <v>158</v>
      </c>
      <c r="I190" s="354">
        <f>SUM(I191:I193)</f>
        <v>0</v>
      </c>
      <c r="J190" s="370">
        <f>SUM(J191:J193)</f>
        <v>0</v>
      </c>
      <c r="K190" s="363">
        <f>SUM(K191:K193)</f>
        <v>0</v>
      </c>
      <c r="L190" s="354">
        <f>SUM(L191:L193)</f>
        <v>0</v>
      </c>
      <c r="M190" s="398"/>
      <c r="N190" s="398"/>
      <c r="O190" s="398"/>
      <c r="P190" s="398"/>
    </row>
    <row r="191" spans="1:16" ht="14.25" hidden="1" customHeight="1">
      <c r="A191" s="448">
        <v>3</v>
      </c>
      <c r="B191" s="446">
        <v>1</v>
      </c>
      <c r="C191" s="446">
        <v>1</v>
      </c>
      <c r="D191" s="446">
        <v>2</v>
      </c>
      <c r="E191" s="446">
        <v>1</v>
      </c>
      <c r="F191" s="449">
        <v>1</v>
      </c>
      <c r="G191" s="461" t="s">
        <v>702</v>
      </c>
      <c r="H191" s="526">
        <v>159</v>
      </c>
      <c r="I191" s="344"/>
      <c r="J191" s="344"/>
      <c r="K191" s="344"/>
      <c r="L191" s="352"/>
      <c r="M191" s="398"/>
      <c r="N191" s="398"/>
      <c r="O191" s="398"/>
      <c r="P191" s="398"/>
    </row>
    <row r="192" spans="1:16" ht="14.25" hidden="1" customHeight="1">
      <c r="A192" s="451">
        <v>3</v>
      </c>
      <c r="B192" s="452">
        <v>1</v>
      </c>
      <c r="C192" s="452">
        <v>1</v>
      </c>
      <c r="D192" s="452">
        <v>2</v>
      </c>
      <c r="E192" s="452">
        <v>1</v>
      </c>
      <c r="F192" s="454">
        <v>2</v>
      </c>
      <c r="G192" s="455" t="s">
        <v>703</v>
      </c>
      <c r="H192" s="526">
        <v>160</v>
      </c>
      <c r="I192" s="346"/>
      <c r="J192" s="346"/>
      <c r="K192" s="346"/>
      <c r="L192" s="346"/>
      <c r="M192" s="398"/>
      <c r="N192" s="398"/>
      <c r="O192" s="398"/>
      <c r="P192" s="398"/>
    </row>
    <row r="193" spans="1:16" ht="26.25" hidden="1" customHeight="1">
      <c r="A193" s="448">
        <v>3</v>
      </c>
      <c r="B193" s="446">
        <v>1</v>
      </c>
      <c r="C193" s="446">
        <v>1</v>
      </c>
      <c r="D193" s="446">
        <v>2</v>
      </c>
      <c r="E193" s="446">
        <v>1</v>
      </c>
      <c r="F193" s="449">
        <v>3</v>
      </c>
      <c r="G193" s="461" t="s">
        <v>596</v>
      </c>
      <c r="H193" s="526">
        <v>161</v>
      </c>
      <c r="I193" s="344"/>
      <c r="J193" s="344"/>
      <c r="K193" s="344"/>
      <c r="L193" s="352"/>
      <c r="M193" s="398"/>
      <c r="N193" s="398"/>
      <c r="O193" s="398"/>
      <c r="P193" s="398"/>
    </row>
    <row r="194" spans="1:16" ht="14.25" hidden="1" customHeight="1">
      <c r="A194" s="451">
        <v>3</v>
      </c>
      <c r="B194" s="452">
        <v>1</v>
      </c>
      <c r="C194" s="452">
        <v>1</v>
      </c>
      <c r="D194" s="452">
        <v>3</v>
      </c>
      <c r="E194" s="452"/>
      <c r="F194" s="454"/>
      <c r="G194" s="455" t="s">
        <v>704</v>
      </c>
      <c r="H194" s="526">
        <v>162</v>
      </c>
      <c r="I194" s="354">
        <f>I195</f>
        <v>0</v>
      </c>
      <c r="J194" s="370">
        <f>J195</f>
        <v>0</v>
      </c>
      <c r="K194" s="363">
        <f>K195</f>
        <v>0</v>
      </c>
      <c r="L194" s="354">
        <f>L195</f>
        <v>0</v>
      </c>
      <c r="M194" s="398"/>
      <c r="N194" s="398"/>
      <c r="O194" s="398"/>
      <c r="P194" s="398"/>
    </row>
    <row r="195" spans="1:16" ht="14.25" hidden="1" customHeight="1">
      <c r="A195" s="451">
        <v>3</v>
      </c>
      <c r="B195" s="452">
        <v>1</v>
      </c>
      <c r="C195" s="452">
        <v>1</v>
      </c>
      <c r="D195" s="452">
        <v>3</v>
      </c>
      <c r="E195" s="452">
        <v>1</v>
      </c>
      <c r="F195" s="454"/>
      <c r="G195" s="455" t="s">
        <v>704</v>
      </c>
      <c r="H195" s="526">
        <v>163</v>
      </c>
      <c r="I195" s="354">
        <f>SUM(I196:I198)</f>
        <v>0</v>
      </c>
      <c r="J195" s="354">
        <f>SUM(J196:J198)</f>
        <v>0</v>
      </c>
      <c r="K195" s="354">
        <f>SUM(K196:K198)</f>
        <v>0</v>
      </c>
      <c r="L195" s="354">
        <f>SUM(L196:L198)</f>
        <v>0</v>
      </c>
      <c r="M195" s="398"/>
      <c r="N195" s="398"/>
      <c r="O195" s="398"/>
      <c r="P195" s="398"/>
    </row>
    <row r="196" spans="1:16" ht="13.5" hidden="1" customHeight="1">
      <c r="A196" s="451">
        <v>3</v>
      </c>
      <c r="B196" s="452">
        <v>1</v>
      </c>
      <c r="C196" s="452">
        <v>1</v>
      </c>
      <c r="D196" s="452">
        <v>3</v>
      </c>
      <c r="E196" s="452">
        <v>1</v>
      </c>
      <c r="F196" s="454">
        <v>1</v>
      </c>
      <c r="G196" s="455" t="s">
        <v>705</v>
      </c>
      <c r="H196" s="526">
        <v>164</v>
      </c>
      <c r="I196" s="346"/>
      <c r="J196" s="346"/>
      <c r="K196" s="346"/>
      <c r="L196" s="352"/>
      <c r="M196" s="398"/>
      <c r="N196" s="398"/>
      <c r="O196" s="398"/>
      <c r="P196" s="398"/>
    </row>
    <row r="197" spans="1:16" ht="15.75" hidden="1" customHeight="1">
      <c r="A197" s="451">
        <v>3</v>
      </c>
      <c r="B197" s="452">
        <v>1</v>
      </c>
      <c r="C197" s="452">
        <v>1</v>
      </c>
      <c r="D197" s="452">
        <v>3</v>
      </c>
      <c r="E197" s="452">
        <v>1</v>
      </c>
      <c r="F197" s="454">
        <v>2</v>
      </c>
      <c r="G197" s="455" t="s">
        <v>706</v>
      </c>
      <c r="H197" s="526">
        <v>165</v>
      </c>
      <c r="I197" s="344"/>
      <c r="J197" s="346"/>
      <c r="K197" s="346"/>
      <c r="L197" s="346"/>
      <c r="M197" s="398"/>
      <c r="N197" s="398"/>
      <c r="O197" s="398"/>
      <c r="P197" s="398"/>
    </row>
    <row r="198" spans="1:16" ht="15.75" hidden="1" customHeight="1">
      <c r="A198" s="451">
        <v>3</v>
      </c>
      <c r="B198" s="452">
        <v>1</v>
      </c>
      <c r="C198" s="452">
        <v>1</v>
      </c>
      <c r="D198" s="452">
        <v>3</v>
      </c>
      <c r="E198" s="452">
        <v>1</v>
      </c>
      <c r="F198" s="454">
        <v>3</v>
      </c>
      <c r="G198" s="494" t="s">
        <v>707</v>
      </c>
      <c r="H198" s="526">
        <v>166</v>
      </c>
      <c r="I198" s="344"/>
      <c r="J198" s="347"/>
      <c r="K198" s="347"/>
      <c r="L198" s="347"/>
      <c r="M198" s="398"/>
      <c r="N198" s="398"/>
      <c r="O198" s="398"/>
      <c r="P198" s="398"/>
    </row>
    <row r="199" spans="1:16" ht="26" hidden="1">
      <c r="A199" s="463">
        <v>3</v>
      </c>
      <c r="B199" s="464">
        <v>1</v>
      </c>
      <c r="C199" s="464">
        <v>1</v>
      </c>
      <c r="D199" s="464">
        <v>3</v>
      </c>
      <c r="E199" s="464">
        <v>1</v>
      </c>
      <c r="F199" s="466">
        <v>4</v>
      </c>
      <c r="G199" s="527" t="s">
        <v>730</v>
      </c>
      <c r="H199" s="526">
        <v>167</v>
      </c>
      <c r="I199" s="545"/>
      <c r="J199" s="353"/>
      <c r="K199" s="346"/>
      <c r="L199" s="346"/>
      <c r="M199" s="398"/>
      <c r="N199" s="398"/>
      <c r="O199" s="398"/>
      <c r="P199" s="398"/>
    </row>
    <row r="200" spans="1:16" ht="18" hidden="1" customHeight="1">
      <c r="A200" s="463">
        <v>3</v>
      </c>
      <c r="B200" s="464">
        <v>1</v>
      </c>
      <c r="C200" s="464">
        <v>1</v>
      </c>
      <c r="D200" s="464">
        <v>4</v>
      </c>
      <c r="E200" s="464"/>
      <c r="F200" s="466"/>
      <c r="G200" s="505" t="s">
        <v>708</v>
      </c>
      <c r="H200" s="526">
        <v>168</v>
      </c>
      <c r="I200" s="354">
        <f>I201</f>
        <v>0</v>
      </c>
      <c r="J200" s="373">
        <f>J201</f>
        <v>0</v>
      </c>
      <c r="K200" s="374">
        <f>K201</f>
        <v>0</v>
      </c>
      <c r="L200" s="366">
        <f>L201</f>
        <v>0</v>
      </c>
      <c r="M200" s="398"/>
      <c r="N200" s="398"/>
      <c r="O200" s="398"/>
      <c r="P200" s="398"/>
    </row>
    <row r="201" spans="1:16" ht="13.5" hidden="1" customHeight="1">
      <c r="A201" s="451">
        <v>3</v>
      </c>
      <c r="B201" s="452">
        <v>1</v>
      </c>
      <c r="C201" s="452">
        <v>1</v>
      </c>
      <c r="D201" s="452">
        <v>4</v>
      </c>
      <c r="E201" s="452">
        <v>1</v>
      </c>
      <c r="F201" s="454"/>
      <c r="G201" s="505" t="s">
        <v>708</v>
      </c>
      <c r="H201" s="526">
        <v>169</v>
      </c>
      <c r="I201" s="369">
        <f>SUM(I202:I204)</f>
        <v>0</v>
      </c>
      <c r="J201" s="370">
        <f>SUM(J202:J204)</f>
        <v>0</v>
      </c>
      <c r="K201" s="363">
        <f>SUM(K202:K204)</f>
        <v>0</v>
      </c>
      <c r="L201" s="354">
        <f>SUM(L202:L204)</f>
        <v>0</v>
      </c>
      <c r="M201" s="398"/>
      <c r="N201" s="398"/>
      <c r="O201" s="398"/>
      <c r="P201" s="398"/>
    </row>
    <row r="202" spans="1:16" ht="17.25" hidden="1" customHeight="1">
      <c r="A202" s="451">
        <v>3</v>
      </c>
      <c r="B202" s="452">
        <v>1</v>
      </c>
      <c r="C202" s="452">
        <v>1</v>
      </c>
      <c r="D202" s="452">
        <v>4</v>
      </c>
      <c r="E202" s="452">
        <v>1</v>
      </c>
      <c r="F202" s="454">
        <v>1</v>
      </c>
      <c r="G202" s="455" t="s">
        <v>709</v>
      </c>
      <c r="H202" s="526">
        <v>170</v>
      </c>
      <c r="I202" s="346"/>
      <c r="J202" s="346"/>
      <c r="K202" s="346"/>
      <c r="L202" s="352"/>
      <c r="M202" s="398"/>
      <c r="N202" s="398"/>
      <c r="O202" s="398"/>
      <c r="P202" s="398"/>
    </row>
    <row r="203" spans="1:16" ht="25.5" hidden="1" customHeight="1">
      <c r="A203" s="448">
        <v>3</v>
      </c>
      <c r="B203" s="446">
        <v>1</v>
      </c>
      <c r="C203" s="446">
        <v>1</v>
      </c>
      <c r="D203" s="446">
        <v>4</v>
      </c>
      <c r="E203" s="446">
        <v>1</v>
      </c>
      <c r="F203" s="449">
        <v>2</v>
      </c>
      <c r="G203" s="461" t="s">
        <v>746</v>
      </c>
      <c r="H203" s="526">
        <v>171</v>
      </c>
      <c r="I203" s="344"/>
      <c r="J203" s="344"/>
      <c r="K203" s="345"/>
      <c r="L203" s="346"/>
      <c r="M203" s="398"/>
      <c r="N203" s="398"/>
      <c r="O203" s="398"/>
      <c r="P203" s="398"/>
    </row>
    <row r="204" spans="1:16" ht="14.25" hidden="1" customHeight="1">
      <c r="A204" s="451">
        <v>3</v>
      </c>
      <c r="B204" s="452">
        <v>1</v>
      </c>
      <c r="C204" s="452">
        <v>1</v>
      </c>
      <c r="D204" s="452">
        <v>4</v>
      </c>
      <c r="E204" s="452">
        <v>1</v>
      </c>
      <c r="F204" s="454">
        <v>3</v>
      </c>
      <c r="G204" s="455" t="s">
        <v>710</v>
      </c>
      <c r="H204" s="526">
        <v>172</v>
      </c>
      <c r="I204" s="344"/>
      <c r="J204" s="344"/>
      <c r="K204" s="344"/>
      <c r="L204" s="346"/>
      <c r="M204" s="398"/>
      <c r="N204" s="398"/>
      <c r="O204" s="398"/>
      <c r="P204" s="398"/>
    </row>
    <row r="205" spans="1:16" ht="25.5" hidden="1" customHeight="1">
      <c r="A205" s="451">
        <v>3</v>
      </c>
      <c r="B205" s="452">
        <v>1</v>
      </c>
      <c r="C205" s="452">
        <v>1</v>
      </c>
      <c r="D205" s="452">
        <v>5</v>
      </c>
      <c r="E205" s="452"/>
      <c r="F205" s="454"/>
      <c r="G205" s="455" t="s">
        <v>711</v>
      </c>
      <c r="H205" s="526">
        <v>173</v>
      </c>
      <c r="I205" s="354">
        <f>I206</f>
        <v>0</v>
      </c>
      <c r="J205" s="370">
        <f t="shared" ref="J205:L206" si="31">J206</f>
        <v>0</v>
      </c>
      <c r="K205" s="363">
        <f t="shared" si="31"/>
        <v>0</v>
      </c>
      <c r="L205" s="354">
        <f t="shared" si="31"/>
        <v>0</v>
      </c>
      <c r="M205" s="398"/>
      <c r="N205" s="398"/>
      <c r="O205" s="398"/>
      <c r="P205" s="398"/>
    </row>
    <row r="206" spans="1:16" ht="26.25" hidden="1" customHeight="1">
      <c r="A206" s="463">
        <v>3</v>
      </c>
      <c r="B206" s="464">
        <v>1</v>
      </c>
      <c r="C206" s="464">
        <v>1</v>
      </c>
      <c r="D206" s="464">
        <v>5</v>
      </c>
      <c r="E206" s="464">
        <v>1</v>
      </c>
      <c r="F206" s="466"/>
      <c r="G206" s="455" t="s">
        <v>711</v>
      </c>
      <c r="H206" s="526">
        <v>174</v>
      </c>
      <c r="I206" s="363">
        <f>I207</f>
        <v>0</v>
      </c>
      <c r="J206" s="363">
        <f t="shared" si="31"/>
        <v>0</v>
      </c>
      <c r="K206" s="363">
        <f t="shared" si="31"/>
        <v>0</v>
      </c>
      <c r="L206" s="363">
        <f t="shared" si="31"/>
        <v>0</v>
      </c>
      <c r="M206" s="398"/>
      <c r="N206" s="398"/>
      <c r="O206" s="398"/>
      <c r="P206" s="398"/>
    </row>
    <row r="207" spans="1:16" ht="27" hidden="1" customHeight="1">
      <c r="A207" s="468">
        <v>3</v>
      </c>
      <c r="B207" s="469">
        <v>1</v>
      </c>
      <c r="C207" s="469">
        <v>1</v>
      </c>
      <c r="D207" s="469">
        <v>5</v>
      </c>
      <c r="E207" s="469">
        <v>1</v>
      </c>
      <c r="F207" s="472">
        <v>1</v>
      </c>
      <c r="G207" s="455" t="s">
        <v>711</v>
      </c>
      <c r="H207" s="526">
        <v>175</v>
      </c>
      <c r="I207" s="344"/>
      <c r="J207" s="346"/>
      <c r="K207" s="346"/>
      <c r="L207" s="346"/>
      <c r="M207" s="398"/>
      <c r="N207" s="398"/>
      <c r="O207" s="398"/>
      <c r="P207" s="398"/>
    </row>
    <row r="208" spans="1:16" ht="26.25" hidden="1" customHeight="1">
      <c r="A208" s="463">
        <v>3</v>
      </c>
      <c r="B208" s="464">
        <v>1</v>
      </c>
      <c r="C208" s="464">
        <v>2</v>
      </c>
      <c r="D208" s="464"/>
      <c r="E208" s="464"/>
      <c r="F208" s="466"/>
      <c r="G208" s="505" t="s">
        <v>603</v>
      </c>
      <c r="H208" s="526">
        <v>176</v>
      </c>
      <c r="I208" s="354">
        <f>I209</f>
        <v>0</v>
      </c>
      <c r="J208" s="373">
        <f t="shared" ref="I208:L209" si="32">J209</f>
        <v>0</v>
      </c>
      <c r="K208" s="374">
        <f t="shared" si="32"/>
        <v>0</v>
      </c>
      <c r="L208" s="366">
        <f t="shared" si="32"/>
        <v>0</v>
      </c>
      <c r="M208" s="398"/>
      <c r="N208" s="398"/>
      <c r="O208" s="398"/>
      <c r="P208" s="398"/>
    </row>
    <row r="209" spans="1:16" ht="25.5" hidden="1" customHeight="1">
      <c r="A209" s="451">
        <v>3</v>
      </c>
      <c r="B209" s="452">
        <v>1</v>
      </c>
      <c r="C209" s="452">
        <v>2</v>
      </c>
      <c r="D209" s="452">
        <v>1</v>
      </c>
      <c r="E209" s="452"/>
      <c r="F209" s="454"/>
      <c r="G209" s="505" t="s">
        <v>603</v>
      </c>
      <c r="H209" s="526">
        <v>177</v>
      </c>
      <c r="I209" s="369">
        <f t="shared" si="32"/>
        <v>0</v>
      </c>
      <c r="J209" s="370">
        <f t="shared" si="32"/>
        <v>0</v>
      </c>
      <c r="K209" s="363">
        <f t="shared" si="32"/>
        <v>0</v>
      </c>
      <c r="L209" s="354">
        <f t="shared" si="32"/>
        <v>0</v>
      </c>
      <c r="M209" s="398"/>
      <c r="N209" s="398"/>
      <c r="O209" s="398"/>
      <c r="P209" s="398"/>
    </row>
    <row r="210" spans="1:16" ht="26.25" hidden="1" customHeight="1">
      <c r="A210" s="448">
        <v>3</v>
      </c>
      <c r="B210" s="446">
        <v>1</v>
      </c>
      <c r="C210" s="446">
        <v>2</v>
      </c>
      <c r="D210" s="446">
        <v>1</v>
      </c>
      <c r="E210" s="446">
        <v>1</v>
      </c>
      <c r="F210" s="449"/>
      <c r="G210" s="505" t="s">
        <v>603</v>
      </c>
      <c r="H210" s="526">
        <v>178</v>
      </c>
      <c r="I210" s="354">
        <f>SUM(I211:I214)</f>
        <v>0</v>
      </c>
      <c r="J210" s="371">
        <f>SUM(J211:J214)</f>
        <v>0</v>
      </c>
      <c r="K210" s="372">
        <f>SUM(K211:K214)</f>
        <v>0</v>
      </c>
      <c r="L210" s="369">
        <f>SUM(L211:L214)</f>
        <v>0</v>
      </c>
      <c r="M210" s="398"/>
      <c r="N210" s="398"/>
      <c r="O210" s="398"/>
      <c r="P210" s="398"/>
    </row>
    <row r="211" spans="1:16" ht="41.25" hidden="1" customHeight="1">
      <c r="A211" s="451">
        <v>3</v>
      </c>
      <c r="B211" s="452">
        <v>1</v>
      </c>
      <c r="C211" s="452">
        <v>2</v>
      </c>
      <c r="D211" s="452">
        <v>1</v>
      </c>
      <c r="E211" s="452">
        <v>1</v>
      </c>
      <c r="F211" s="524">
        <v>2</v>
      </c>
      <c r="G211" s="455" t="s">
        <v>747</v>
      </c>
      <c r="H211" s="526">
        <v>179</v>
      </c>
      <c r="I211" s="346"/>
      <c r="J211" s="346"/>
      <c r="K211" s="346"/>
      <c r="L211" s="346"/>
      <c r="M211" s="398"/>
      <c r="N211" s="398"/>
      <c r="O211" s="398"/>
      <c r="P211" s="398"/>
    </row>
    <row r="212" spans="1:16" ht="14.25" hidden="1" customHeight="1">
      <c r="A212" s="451">
        <v>3</v>
      </c>
      <c r="B212" s="452">
        <v>1</v>
      </c>
      <c r="C212" s="452">
        <v>2</v>
      </c>
      <c r="D212" s="451">
        <v>1</v>
      </c>
      <c r="E212" s="452">
        <v>1</v>
      </c>
      <c r="F212" s="524">
        <v>3</v>
      </c>
      <c r="G212" s="455" t="s">
        <v>712</v>
      </c>
      <c r="H212" s="526">
        <v>180</v>
      </c>
      <c r="I212" s="346"/>
      <c r="J212" s="346"/>
      <c r="K212" s="346"/>
      <c r="L212" s="346"/>
      <c r="M212" s="398"/>
      <c r="N212" s="398"/>
      <c r="O212" s="398"/>
      <c r="P212" s="398"/>
    </row>
    <row r="213" spans="1:16" ht="27.75" hidden="1" customHeight="1">
      <c r="A213" s="451">
        <v>3</v>
      </c>
      <c r="B213" s="452">
        <v>1</v>
      </c>
      <c r="C213" s="452">
        <v>2</v>
      </c>
      <c r="D213" s="451">
        <v>1</v>
      </c>
      <c r="E213" s="452">
        <v>1</v>
      </c>
      <c r="F213" s="524">
        <v>4</v>
      </c>
      <c r="G213" s="455" t="s">
        <v>713</v>
      </c>
      <c r="H213" s="526">
        <v>181</v>
      </c>
      <c r="I213" s="346"/>
      <c r="J213" s="346"/>
      <c r="K213" s="346"/>
      <c r="L213" s="346"/>
      <c r="M213" s="398"/>
      <c r="N213" s="398"/>
      <c r="O213" s="398"/>
      <c r="P213" s="398"/>
    </row>
    <row r="214" spans="1:16" ht="17.25" hidden="1" customHeight="1">
      <c r="A214" s="463">
        <v>3</v>
      </c>
      <c r="B214" s="518">
        <v>1</v>
      </c>
      <c r="C214" s="518">
        <v>2</v>
      </c>
      <c r="D214" s="517">
        <v>1</v>
      </c>
      <c r="E214" s="518">
        <v>1</v>
      </c>
      <c r="F214" s="534">
        <v>5</v>
      </c>
      <c r="G214" s="521" t="s">
        <v>714</v>
      </c>
      <c r="H214" s="526">
        <v>182</v>
      </c>
      <c r="I214" s="346"/>
      <c r="J214" s="346"/>
      <c r="K214" s="346"/>
      <c r="L214" s="352"/>
      <c r="M214" s="398"/>
      <c r="N214" s="398"/>
      <c r="O214" s="398"/>
      <c r="P214" s="398"/>
    </row>
    <row r="215" spans="1:16" ht="15" hidden="1" customHeight="1">
      <c r="A215" s="451">
        <v>3</v>
      </c>
      <c r="B215" s="452">
        <v>1</v>
      </c>
      <c r="C215" s="452">
        <v>3</v>
      </c>
      <c r="D215" s="451"/>
      <c r="E215" s="452"/>
      <c r="F215" s="454"/>
      <c r="G215" s="455" t="s">
        <v>606</v>
      </c>
      <c r="H215" s="526">
        <v>183</v>
      </c>
      <c r="I215" s="354">
        <f>SUM(I216+I219)</f>
        <v>0</v>
      </c>
      <c r="J215" s="370">
        <f>SUM(J216+J219)</f>
        <v>0</v>
      </c>
      <c r="K215" s="363">
        <f>SUM(K216+K219)</f>
        <v>0</v>
      </c>
      <c r="L215" s="354">
        <f>SUM(L216+L219)</f>
        <v>0</v>
      </c>
      <c r="M215" s="398"/>
      <c r="N215" s="398"/>
      <c r="O215" s="398"/>
      <c r="P215" s="398"/>
    </row>
    <row r="216" spans="1:16" ht="27.75" hidden="1" customHeight="1">
      <c r="A216" s="448">
        <v>3</v>
      </c>
      <c r="B216" s="446">
        <v>1</v>
      </c>
      <c r="C216" s="446">
        <v>3</v>
      </c>
      <c r="D216" s="448">
        <v>1</v>
      </c>
      <c r="E216" s="451"/>
      <c r="F216" s="449"/>
      <c r="G216" s="461" t="s">
        <v>715</v>
      </c>
      <c r="H216" s="526">
        <v>184</v>
      </c>
      <c r="I216" s="369">
        <f>I217</f>
        <v>0</v>
      </c>
      <c r="J216" s="371">
        <f t="shared" ref="I216:L217" si="33">J217</f>
        <v>0</v>
      </c>
      <c r="K216" s="372">
        <f t="shared" si="33"/>
        <v>0</v>
      </c>
      <c r="L216" s="369">
        <f t="shared" si="33"/>
        <v>0</v>
      </c>
      <c r="M216" s="398"/>
      <c r="N216" s="398"/>
      <c r="O216" s="398"/>
      <c r="P216" s="398"/>
    </row>
    <row r="217" spans="1:16" ht="30.75" hidden="1" customHeight="1">
      <c r="A217" s="451">
        <v>3</v>
      </c>
      <c r="B217" s="452">
        <v>1</v>
      </c>
      <c r="C217" s="452">
        <v>3</v>
      </c>
      <c r="D217" s="451">
        <v>1</v>
      </c>
      <c r="E217" s="451">
        <v>1</v>
      </c>
      <c r="F217" s="454"/>
      <c r="G217" s="461" t="s">
        <v>715</v>
      </c>
      <c r="H217" s="526">
        <v>185</v>
      </c>
      <c r="I217" s="354">
        <f t="shared" si="33"/>
        <v>0</v>
      </c>
      <c r="J217" s="370">
        <f t="shared" si="33"/>
        <v>0</v>
      </c>
      <c r="K217" s="363">
        <f t="shared" si="33"/>
        <v>0</v>
      </c>
      <c r="L217" s="354">
        <f t="shared" si="33"/>
        <v>0</v>
      </c>
      <c r="M217" s="398"/>
      <c r="N217" s="398"/>
      <c r="O217" s="398"/>
      <c r="P217" s="398"/>
    </row>
    <row r="218" spans="1:16" ht="27.75" hidden="1" customHeight="1">
      <c r="A218" s="451">
        <v>3</v>
      </c>
      <c r="B218" s="453">
        <v>1</v>
      </c>
      <c r="C218" s="451">
        <v>3</v>
      </c>
      <c r="D218" s="452">
        <v>1</v>
      </c>
      <c r="E218" s="452">
        <v>1</v>
      </c>
      <c r="F218" s="454">
        <v>1</v>
      </c>
      <c r="G218" s="461" t="s">
        <v>715</v>
      </c>
      <c r="H218" s="526">
        <v>186</v>
      </c>
      <c r="I218" s="352"/>
      <c r="J218" s="352"/>
      <c r="K218" s="352"/>
      <c r="L218" s="352"/>
      <c r="M218" s="398"/>
      <c r="N218" s="398"/>
      <c r="O218" s="398"/>
      <c r="P218" s="398"/>
    </row>
    <row r="219" spans="1:16" ht="15" hidden="1" customHeight="1">
      <c r="A219" s="451">
        <v>3</v>
      </c>
      <c r="B219" s="453">
        <v>1</v>
      </c>
      <c r="C219" s="451">
        <v>3</v>
      </c>
      <c r="D219" s="452">
        <v>2</v>
      </c>
      <c r="E219" s="452"/>
      <c r="F219" s="454"/>
      <c r="G219" s="455" t="s">
        <v>716</v>
      </c>
      <c r="H219" s="526">
        <v>187</v>
      </c>
      <c r="I219" s="354">
        <f>I220</f>
        <v>0</v>
      </c>
      <c r="J219" s="370">
        <f>J220</f>
        <v>0</v>
      </c>
      <c r="K219" s="363">
        <f>K220</f>
        <v>0</v>
      </c>
      <c r="L219" s="354">
        <f>L220</f>
        <v>0</v>
      </c>
      <c r="M219" s="398"/>
      <c r="N219" s="398"/>
      <c r="O219" s="398"/>
      <c r="P219" s="398"/>
    </row>
    <row r="220" spans="1:16" ht="15.75" hidden="1" customHeight="1">
      <c r="A220" s="448">
        <v>3</v>
      </c>
      <c r="B220" s="447">
        <v>1</v>
      </c>
      <c r="C220" s="448">
        <v>3</v>
      </c>
      <c r="D220" s="446">
        <v>2</v>
      </c>
      <c r="E220" s="446">
        <v>1</v>
      </c>
      <c r="F220" s="449"/>
      <c r="G220" s="455" t="s">
        <v>716</v>
      </c>
      <c r="H220" s="526">
        <v>188</v>
      </c>
      <c r="I220" s="354">
        <f t="shared" ref="I220:P220" si="34">SUM(I221:I226)</f>
        <v>0</v>
      </c>
      <c r="J220" s="354">
        <f t="shared" si="34"/>
        <v>0</v>
      </c>
      <c r="K220" s="354">
        <f t="shared" si="34"/>
        <v>0</v>
      </c>
      <c r="L220" s="354">
        <f t="shared" si="34"/>
        <v>0</v>
      </c>
      <c r="M220" s="546">
        <f t="shared" si="34"/>
        <v>0</v>
      </c>
      <c r="N220" s="546">
        <f t="shared" si="34"/>
        <v>0</v>
      </c>
      <c r="O220" s="546">
        <f t="shared" si="34"/>
        <v>0</v>
      </c>
      <c r="P220" s="546">
        <f t="shared" si="34"/>
        <v>0</v>
      </c>
    </row>
    <row r="221" spans="1:16" ht="15" hidden="1" customHeight="1">
      <c r="A221" s="451">
        <v>3</v>
      </c>
      <c r="B221" s="453">
        <v>1</v>
      </c>
      <c r="C221" s="451">
        <v>3</v>
      </c>
      <c r="D221" s="452">
        <v>2</v>
      </c>
      <c r="E221" s="452">
        <v>1</v>
      </c>
      <c r="F221" s="454">
        <v>1</v>
      </c>
      <c r="G221" s="455" t="s">
        <v>717</v>
      </c>
      <c r="H221" s="526">
        <v>189</v>
      </c>
      <c r="I221" s="346"/>
      <c r="J221" s="346"/>
      <c r="K221" s="346"/>
      <c r="L221" s="352"/>
      <c r="M221" s="398"/>
      <c r="N221" s="398"/>
      <c r="O221" s="398"/>
      <c r="P221" s="398"/>
    </row>
    <row r="222" spans="1:16" ht="26.25" hidden="1" customHeight="1">
      <c r="A222" s="451">
        <v>3</v>
      </c>
      <c r="B222" s="453">
        <v>1</v>
      </c>
      <c r="C222" s="451">
        <v>3</v>
      </c>
      <c r="D222" s="452">
        <v>2</v>
      </c>
      <c r="E222" s="452">
        <v>1</v>
      </c>
      <c r="F222" s="454">
        <v>2</v>
      </c>
      <c r="G222" s="455" t="s">
        <v>718</v>
      </c>
      <c r="H222" s="526">
        <v>190</v>
      </c>
      <c r="I222" s="346"/>
      <c r="J222" s="346"/>
      <c r="K222" s="346"/>
      <c r="L222" s="346"/>
      <c r="M222" s="398"/>
      <c r="N222" s="398"/>
      <c r="O222" s="398"/>
      <c r="P222" s="398"/>
    </row>
    <row r="223" spans="1:16" ht="16.5" hidden="1" customHeight="1">
      <c r="A223" s="451">
        <v>3</v>
      </c>
      <c r="B223" s="453">
        <v>1</v>
      </c>
      <c r="C223" s="451">
        <v>3</v>
      </c>
      <c r="D223" s="452">
        <v>2</v>
      </c>
      <c r="E223" s="452">
        <v>1</v>
      </c>
      <c r="F223" s="454">
        <v>3</v>
      </c>
      <c r="G223" s="455" t="s">
        <v>719</v>
      </c>
      <c r="H223" s="526">
        <v>191</v>
      </c>
      <c r="I223" s="346"/>
      <c r="J223" s="346"/>
      <c r="K223" s="346"/>
      <c r="L223" s="346"/>
      <c r="M223" s="398"/>
      <c r="N223" s="398"/>
      <c r="O223" s="398"/>
      <c r="P223" s="398"/>
    </row>
    <row r="224" spans="1:16" ht="27.75" hidden="1" customHeight="1">
      <c r="A224" s="451">
        <v>3</v>
      </c>
      <c r="B224" s="453">
        <v>1</v>
      </c>
      <c r="C224" s="451">
        <v>3</v>
      </c>
      <c r="D224" s="452">
        <v>2</v>
      </c>
      <c r="E224" s="452">
        <v>1</v>
      </c>
      <c r="F224" s="454">
        <v>4</v>
      </c>
      <c r="G224" s="455" t="s">
        <v>748</v>
      </c>
      <c r="H224" s="526">
        <v>192</v>
      </c>
      <c r="I224" s="346"/>
      <c r="J224" s="346"/>
      <c r="K224" s="346"/>
      <c r="L224" s="352"/>
      <c r="M224" s="398"/>
      <c r="N224" s="398"/>
      <c r="O224" s="398"/>
      <c r="P224" s="398"/>
    </row>
    <row r="225" spans="1:16" ht="15.75" hidden="1" customHeight="1">
      <c r="A225" s="451">
        <v>3</v>
      </c>
      <c r="B225" s="453">
        <v>1</v>
      </c>
      <c r="C225" s="451">
        <v>3</v>
      </c>
      <c r="D225" s="452">
        <v>2</v>
      </c>
      <c r="E225" s="452">
        <v>1</v>
      </c>
      <c r="F225" s="454">
        <v>5</v>
      </c>
      <c r="G225" s="461" t="s">
        <v>720</v>
      </c>
      <c r="H225" s="526">
        <v>193</v>
      </c>
      <c r="I225" s="346"/>
      <c r="J225" s="346"/>
      <c r="K225" s="346"/>
      <c r="L225" s="346"/>
      <c r="M225" s="398"/>
      <c r="N225" s="398"/>
      <c r="O225" s="398"/>
      <c r="P225" s="398"/>
    </row>
    <row r="226" spans="1:16" ht="13.5" hidden="1" customHeight="1">
      <c r="A226" s="522">
        <v>3</v>
      </c>
      <c r="B226" s="455">
        <v>1</v>
      </c>
      <c r="C226" s="522">
        <v>3</v>
      </c>
      <c r="D226" s="523">
        <v>2</v>
      </c>
      <c r="E226" s="523">
        <v>1</v>
      </c>
      <c r="F226" s="524">
        <v>6</v>
      </c>
      <c r="G226" s="461" t="s">
        <v>716</v>
      </c>
      <c r="H226" s="526">
        <v>194</v>
      </c>
      <c r="I226" s="346"/>
      <c r="J226" s="346"/>
      <c r="K226" s="346"/>
      <c r="L226" s="352"/>
      <c r="M226" s="398"/>
      <c r="N226" s="398"/>
      <c r="O226" s="398"/>
      <c r="P226" s="398"/>
    </row>
    <row r="227" spans="1:16" ht="27" hidden="1" customHeight="1">
      <c r="A227" s="448">
        <v>3</v>
      </c>
      <c r="B227" s="446">
        <v>1</v>
      </c>
      <c r="C227" s="446">
        <v>4</v>
      </c>
      <c r="D227" s="446"/>
      <c r="E227" s="446"/>
      <c r="F227" s="449"/>
      <c r="G227" s="461" t="s">
        <v>648</v>
      </c>
      <c r="H227" s="526">
        <v>195</v>
      </c>
      <c r="I227" s="369">
        <f>I228</f>
        <v>0</v>
      </c>
      <c r="J227" s="371">
        <f t="shared" ref="J227:L229" si="35">J228</f>
        <v>0</v>
      </c>
      <c r="K227" s="372">
        <f t="shared" si="35"/>
        <v>0</v>
      </c>
      <c r="L227" s="372">
        <f t="shared" si="35"/>
        <v>0</v>
      </c>
      <c r="M227" s="398"/>
      <c r="N227" s="398"/>
      <c r="O227" s="398"/>
      <c r="P227" s="398"/>
    </row>
    <row r="228" spans="1:16" ht="27" hidden="1" customHeight="1">
      <c r="A228" s="463">
        <v>3</v>
      </c>
      <c r="B228" s="518">
        <v>1</v>
      </c>
      <c r="C228" s="518">
        <v>4</v>
      </c>
      <c r="D228" s="518">
        <v>1</v>
      </c>
      <c r="E228" s="518"/>
      <c r="F228" s="529"/>
      <c r="G228" s="461" t="s">
        <v>648</v>
      </c>
      <c r="H228" s="526">
        <v>196</v>
      </c>
      <c r="I228" s="367">
        <f>I229</f>
        <v>0</v>
      </c>
      <c r="J228" s="378">
        <f t="shared" si="35"/>
        <v>0</v>
      </c>
      <c r="K228" s="368">
        <f t="shared" si="35"/>
        <v>0</v>
      </c>
      <c r="L228" s="368">
        <f t="shared" si="35"/>
        <v>0</v>
      </c>
      <c r="M228" s="398"/>
      <c r="N228" s="398"/>
      <c r="O228" s="398"/>
      <c r="P228" s="398"/>
    </row>
    <row r="229" spans="1:16" ht="27.75" hidden="1" customHeight="1">
      <c r="A229" s="451">
        <v>3</v>
      </c>
      <c r="B229" s="452">
        <v>1</v>
      </c>
      <c r="C229" s="452">
        <v>4</v>
      </c>
      <c r="D229" s="452">
        <v>1</v>
      </c>
      <c r="E229" s="452">
        <v>1</v>
      </c>
      <c r="F229" s="454"/>
      <c r="G229" s="461" t="s">
        <v>649</v>
      </c>
      <c r="H229" s="526">
        <v>197</v>
      </c>
      <c r="I229" s="354">
        <f>I230</f>
        <v>0</v>
      </c>
      <c r="J229" s="370">
        <f t="shared" si="35"/>
        <v>0</v>
      </c>
      <c r="K229" s="363">
        <f t="shared" si="35"/>
        <v>0</v>
      </c>
      <c r="L229" s="363">
        <f t="shared" si="35"/>
        <v>0</v>
      </c>
      <c r="M229" s="398"/>
      <c r="N229" s="398"/>
      <c r="O229" s="398"/>
      <c r="P229" s="398"/>
    </row>
    <row r="230" spans="1:16" ht="27" hidden="1" customHeight="1">
      <c r="A230" s="467">
        <v>3</v>
      </c>
      <c r="B230" s="468">
        <v>1</v>
      </c>
      <c r="C230" s="469">
        <v>4</v>
      </c>
      <c r="D230" s="469">
        <v>1</v>
      </c>
      <c r="E230" s="469">
        <v>1</v>
      </c>
      <c r="F230" s="472">
        <v>1</v>
      </c>
      <c r="G230" s="461" t="s">
        <v>649</v>
      </c>
      <c r="H230" s="526">
        <v>198</v>
      </c>
      <c r="I230" s="346"/>
      <c r="J230" s="346"/>
      <c r="K230" s="346"/>
      <c r="L230" s="346"/>
      <c r="M230" s="398"/>
      <c r="N230" s="398"/>
      <c r="O230" s="398"/>
      <c r="P230" s="398"/>
    </row>
    <row r="231" spans="1:16" ht="26.25" hidden="1" customHeight="1">
      <c r="A231" s="457">
        <v>3</v>
      </c>
      <c r="B231" s="452">
        <v>1</v>
      </c>
      <c r="C231" s="452">
        <v>5</v>
      </c>
      <c r="D231" s="452"/>
      <c r="E231" s="452"/>
      <c r="F231" s="454"/>
      <c r="G231" s="455" t="s">
        <v>749</v>
      </c>
      <c r="H231" s="526">
        <v>199</v>
      </c>
      <c r="I231" s="354">
        <f>I232</f>
        <v>0</v>
      </c>
      <c r="J231" s="354">
        <f t="shared" ref="J231:L232" si="36">J232</f>
        <v>0</v>
      </c>
      <c r="K231" s="354">
        <f t="shared" si="36"/>
        <v>0</v>
      </c>
      <c r="L231" s="354">
        <f t="shared" si="36"/>
        <v>0</v>
      </c>
      <c r="M231" s="398"/>
      <c r="N231" s="398"/>
      <c r="O231" s="398"/>
      <c r="P231" s="398"/>
    </row>
    <row r="232" spans="1:16" ht="30" hidden="1" customHeight="1">
      <c r="A232" s="457">
        <v>3</v>
      </c>
      <c r="B232" s="452">
        <v>1</v>
      </c>
      <c r="C232" s="452">
        <v>5</v>
      </c>
      <c r="D232" s="452">
        <v>1</v>
      </c>
      <c r="E232" s="452"/>
      <c r="F232" s="454"/>
      <c r="G232" s="455" t="s">
        <v>749</v>
      </c>
      <c r="H232" s="526">
        <v>200</v>
      </c>
      <c r="I232" s="354">
        <f>I233</f>
        <v>0</v>
      </c>
      <c r="J232" s="354">
        <f t="shared" si="36"/>
        <v>0</v>
      </c>
      <c r="K232" s="354">
        <f t="shared" si="36"/>
        <v>0</v>
      </c>
      <c r="L232" s="354">
        <f t="shared" si="36"/>
        <v>0</v>
      </c>
      <c r="M232" s="398"/>
      <c r="N232" s="398"/>
      <c r="O232" s="398"/>
      <c r="P232" s="398"/>
    </row>
    <row r="233" spans="1:16" ht="27" hidden="1" customHeight="1">
      <c r="A233" s="457">
        <v>3</v>
      </c>
      <c r="B233" s="452">
        <v>1</v>
      </c>
      <c r="C233" s="452">
        <v>5</v>
      </c>
      <c r="D233" s="452">
        <v>1</v>
      </c>
      <c r="E233" s="452">
        <v>1</v>
      </c>
      <c r="F233" s="454"/>
      <c r="G233" s="455" t="s">
        <v>749</v>
      </c>
      <c r="H233" s="526">
        <v>201</v>
      </c>
      <c r="I233" s="354">
        <f>SUM(I234:I236)</f>
        <v>0</v>
      </c>
      <c r="J233" s="354">
        <f>SUM(J234:J236)</f>
        <v>0</v>
      </c>
      <c r="K233" s="354">
        <f>SUM(K234:K236)</f>
        <v>0</v>
      </c>
      <c r="L233" s="354">
        <f>SUM(L234:L236)</f>
        <v>0</v>
      </c>
      <c r="M233" s="398"/>
      <c r="N233" s="398"/>
      <c r="O233" s="398"/>
      <c r="P233" s="398"/>
    </row>
    <row r="234" spans="1:16" ht="21" hidden="1" customHeight="1">
      <c r="A234" s="457">
        <v>3</v>
      </c>
      <c r="B234" s="452">
        <v>1</v>
      </c>
      <c r="C234" s="452">
        <v>5</v>
      </c>
      <c r="D234" s="452">
        <v>1</v>
      </c>
      <c r="E234" s="452">
        <v>1</v>
      </c>
      <c r="F234" s="454">
        <v>1</v>
      </c>
      <c r="G234" s="538" t="s">
        <v>721</v>
      </c>
      <c r="H234" s="526">
        <v>202</v>
      </c>
      <c r="I234" s="346"/>
      <c r="J234" s="346"/>
      <c r="K234" s="346"/>
      <c r="L234" s="346"/>
      <c r="M234" s="398"/>
      <c r="N234" s="398"/>
      <c r="O234" s="398"/>
      <c r="P234" s="398"/>
    </row>
    <row r="235" spans="1:16" ht="25.5" hidden="1" customHeight="1">
      <c r="A235" s="457">
        <v>3</v>
      </c>
      <c r="B235" s="452">
        <v>1</v>
      </c>
      <c r="C235" s="452">
        <v>5</v>
      </c>
      <c r="D235" s="452">
        <v>1</v>
      </c>
      <c r="E235" s="452">
        <v>1</v>
      </c>
      <c r="F235" s="454">
        <v>2</v>
      </c>
      <c r="G235" s="538" t="s">
        <v>722</v>
      </c>
      <c r="H235" s="526">
        <v>203</v>
      </c>
      <c r="I235" s="346"/>
      <c r="J235" s="346"/>
      <c r="K235" s="346"/>
      <c r="L235" s="346"/>
      <c r="M235" s="398"/>
      <c r="N235" s="398"/>
      <c r="O235" s="398"/>
      <c r="P235" s="398"/>
    </row>
    <row r="236" spans="1:16" ht="28.5" hidden="1" customHeight="1">
      <c r="A236" s="457">
        <v>3</v>
      </c>
      <c r="B236" s="452">
        <v>1</v>
      </c>
      <c r="C236" s="452">
        <v>5</v>
      </c>
      <c r="D236" s="452">
        <v>1</v>
      </c>
      <c r="E236" s="452">
        <v>1</v>
      </c>
      <c r="F236" s="454">
        <v>3</v>
      </c>
      <c r="G236" s="538" t="s">
        <v>723</v>
      </c>
      <c r="H236" s="526">
        <v>204</v>
      </c>
      <c r="I236" s="346"/>
      <c r="J236" s="346"/>
      <c r="K236" s="346"/>
      <c r="L236" s="346"/>
      <c r="M236" s="398"/>
      <c r="N236" s="398"/>
      <c r="O236" s="398"/>
      <c r="P236" s="398"/>
    </row>
    <row r="237" spans="1:16" s="548" customFormat="1" ht="41.25" hidden="1" customHeight="1">
      <c r="A237" s="444">
        <v>3</v>
      </c>
      <c r="B237" s="496">
        <v>2</v>
      </c>
      <c r="C237" s="496"/>
      <c r="D237" s="496"/>
      <c r="E237" s="496"/>
      <c r="F237" s="497"/>
      <c r="G237" s="501" t="s">
        <v>742</v>
      </c>
      <c r="H237" s="526">
        <v>205</v>
      </c>
      <c r="I237" s="354">
        <f>SUM(I238+I270)</f>
        <v>0</v>
      </c>
      <c r="J237" s="370">
        <f>SUM(J238+J270)</f>
        <v>0</v>
      </c>
      <c r="K237" s="363">
        <f>SUM(K238+K270)</f>
        <v>0</v>
      </c>
      <c r="L237" s="363">
        <f>SUM(L238+L270)</f>
        <v>0</v>
      </c>
      <c r="M237" s="547"/>
      <c r="N237" s="547"/>
      <c r="O237" s="547"/>
      <c r="P237" s="547"/>
    </row>
    <row r="238" spans="1:16" ht="26.25" hidden="1" customHeight="1">
      <c r="A238" s="549">
        <v>3</v>
      </c>
      <c r="B238" s="532">
        <v>2</v>
      </c>
      <c r="C238" s="533">
        <v>1</v>
      </c>
      <c r="D238" s="533"/>
      <c r="E238" s="533"/>
      <c r="F238" s="534"/>
      <c r="G238" s="521" t="s">
        <v>737</v>
      </c>
      <c r="H238" s="526">
        <v>206</v>
      </c>
      <c r="I238" s="367">
        <f>SUM(I239+I248+I252+I256+I260+I263+I266)</f>
        <v>0</v>
      </c>
      <c r="J238" s="378">
        <f>SUM(J239+J248+J252+J256+J260+J263+J266)</f>
        <v>0</v>
      </c>
      <c r="K238" s="368">
        <f>SUM(K239+K248+K252+K256+K260+K263+K266)</f>
        <v>0</v>
      </c>
      <c r="L238" s="368">
        <f>SUM(L239+L248+L252+L256+L260+L263+L266)</f>
        <v>0</v>
      </c>
      <c r="M238" s="398"/>
      <c r="N238" s="398"/>
      <c r="O238" s="398"/>
      <c r="P238" s="398"/>
    </row>
    <row r="239" spans="1:16" ht="15.75" hidden="1" customHeight="1">
      <c r="A239" s="522">
        <v>3</v>
      </c>
      <c r="B239" s="523">
        <v>2</v>
      </c>
      <c r="C239" s="523">
        <v>1</v>
      </c>
      <c r="D239" s="523">
        <v>1</v>
      </c>
      <c r="E239" s="523"/>
      <c r="F239" s="524"/>
      <c r="G239" s="455" t="s">
        <v>569</v>
      </c>
      <c r="H239" s="526">
        <v>207</v>
      </c>
      <c r="I239" s="367">
        <f>I240</f>
        <v>0</v>
      </c>
      <c r="J239" s="367">
        <f t="shared" ref="J239:L239" si="37">J240</f>
        <v>0</v>
      </c>
      <c r="K239" s="367">
        <f t="shared" si="37"/>
        <v>0</v>
      </c>
      <c r="L239" s="367">
        <f t="shared" si="37"/>
        <v>0</v>
      </c>
      <c r="M239" s="398"/>
      <c r="N239" s="398"/>
      <c r="O239" s="398"/>
      <c r="P239" s="398"/>
    </row>
    <row r="240" spans="1:16" ht="12" hidden="1" customHeight="1">
      <c r="A240" s="522">
        <v>3</v>
      </c>
      <c r="B240" s="522">
        <v>2</v>
      </c>
      <c r="C240" s="523">
        <v>1</v>
      </c>
      <c r="D240" s="523">
        <v>1</v>
      </c>
      <c r="E240" s="523">
        <v>1</v>
      </c>
      <c r="F240" s="524"/>
      <c r="G240" s="455" t="s">
        <v>13</v>
      </c>
      <c r="H240" s="526">
        <v>208</v>
      </c>
      <c r="I240" s="354">
        <f>SUM(I241:I241)</f>
        <v>0</v>
      </c>
      <c r="J240" s="370">
        <f>SUM(J241:J241)</f>
        <v>0</v>
      </c>
      <c r="K240" s="363">
        <f>SUM(K241:K241)</f>
        <v>0</v>
      </c>
      <c r="L240" s="363">
        <f>SUM(L241:L241)</f>
        <v>0</v>
      </c>
      <c r="M240" s="398"/>
      <c r="N240" s="398"/>
      <c r="O240" s="398"/>
      <c r="P240" s="398"/>
    </row>
    <row r="241" spans="1:16" ht="14.25" hidden="1" customHeight="1">
      <c r="A241" s="549">
        <v>3</v>
      </c>
      <c r="B241" s="549">
        <v>2</v>
      </c>
      <c r="C241" s="533">
        <v>1</v>
      </c>
      <c r="D241" s="533">
        <v>1</v>
      </c>
      <c r="E241" s="533">
        <v>1</v>
      </c>
      <c r="F241" s="534">
        <v>1</v>
      </c>
      <c r="G241" s="521" t="s">
        <v>13</v>
      </c>
      <c r="H241" s="526">
        <v>209</v>
      </c>
      <c r="I241" s="346"/>
      <c r="J241" s="346"/>
      <c r="K241" s="346"/>
      <c r="L241" s="346"/>
      <c r="M241" s="398"/>
      <c r="N241" s="398"/>
      <c r="O241" s="398"/>
      <c r="P241" s="398"/>
    </row>
    <row r="242" spans="1:16" ht="14.25" hidden="1" customHeight="1">
      <c r="A242" s="549">
        <v>3</v>
      </c>
      <c r="B242" s="533">
        <v>2</v>
      </c>
      <c r="C242" s="533">
        <v>1</v>
      </c>
      <c r="D242" s="533">
        <v>1</v>
      </c>
      <c r="E242" s="533">
        <v>2</v>
      </c>
      <c r="F242" s="534"/>
      <c r="G242" s="521" t="s">
        <v>273</v>
      </c>
      <c r="H242" s="526">
        <v>210</v>
      </c>
      <c r="I242" s="354">
        <f>SUM(I243:I244)</f>
        <v>0</v>
      </c>
      <c r="J242" s="354">
        <f t="shared" ref="J242:L242" si="38">SUM(J243:J244)</f>
        <v>0</v>
      </c>
      <c r="K242" s="354">
        <f t="shared" si="38"/>
        <v>0</v>
      </c>
      <c r="L242" s="354">
        <f t="shared" si="38"/>
        <v>0</v>
      </c>
      <c r="M242" s="398"/>
      <c r="N242" s="398"/>
      <c r="O242" s="398"/>
      <c r="P242" s="398"/>
    </row>
    <row r="243" spans="1:16" ht="14.25" hidden="1" customHeight="1">
      <c r="A243" s="549">
        <v>3</v>
      </c>
      <c r="B243" s="533">
        <v>2</v>
      </c>
      <c r="C243" s="533">
        <v>1</v>
      </c>
      <c r="D243" s="533">
        <v>1</v>
      </c>
      <c r="E243" s="533">
        <v>2</v>
      </c>
      <c r="F243" s="534">
        <v>1</v>
      </c>
      <c r="G243" s="521" t="s">
        <v>274</v>
      </c>
      <c r="H243" s="526">
        <v>211</v>
      </c>
      <c r="I243" s="346"/>
      <c r="J243" s="346"/>
      <c r="K243" s="346"/>
      <c r="L243" s="346"/>
      <c r="M243" s="398"/>
      <c r="N243" s="398"/>
      <c r="O243" s="398"/>
      <c r="P243" s="398"/>
    </row>
    <row r="244" spans="1:16" ht="14.25" hidden="1" customHeight="1">
      <c r="A244" s="549">
        <v>3</v>
      </c>
      <c r="B244" s="533">
        <v>2</v>
      </c>
      <c r="C244" s="533">
        <v>1</v>
      </c>
      <c r="D244" s="533">
        <v>1</v>
      </c>
      <c r="E244" s="533">
        <v>2</v>
      </c>
      <c r="F244" s="534">
        <v>2</v>
      </c>
      <c r="G244" s="521" t="s">
        <v>275</v>
      </c>
      <c r="H244" s="526">
        <v>212</v>
      </c>
      <c r="I244" s="346"/>
      <c r="J244" s="346"/>
      <c r="K244" s="346"/>
      <c r="L244" s="346"/>
      <c r="M244" s="398"/>
      <c r="N244" s="398"/>
      <c r="O244" s="398"/>
      <c r="P244" s="398"/>
    </row>
    <row r="245" spans="1:16" ht="14.25" hidden="1" customHeight="1">
      <c r="A245" s="549">
        <v>3</v>
      </c>
      <c r="B245" s="533">
        <v>2</v>
      </c>
      <c r="C245" s="533">
        <v>1</v>
      </c>
      <c r="D245" s="533">
        <v>1</v>
      </c>
      <c r="E245" s="533">
        <v>3</v>
      </c>
      <c r="F245" s="550"/>
      <c r="G245" s="521" t="s">
        <v>278</v>
      </c>
      <c r="H245" s="526">
        <v>213</v>
      </c>
      <c r="I245" s="354">
        <f>SUM(I246:I247)</f>
        <v>0</v>
      </c>
      <c r="J245" s="354">
        <f t="shared" ref="J245:L245" si="39">SUM(J246:J247)</f>
        <v>0</v>
      </c>
      <c r="K245" s="354">
        <f t="shared" si="39"/>
        <v>0</v>
      </c>
      <c r="L245" s="354">
        <f t="shared" si="39"/>
        <v>0</v>
      </c>
      <c r="M245" s="398"/>
      <c r="N245" s="398"/>
      <c r="O245" s="398"/>
      <c r="P245" s="398"/>
    </row>
    <row r="246" spans="1:16" ht="14.25" hidden="1" customHeight="1">
      <c r="A246" s="549">
        <v>3</v>
      </c>
      <c r="B246" s="533">
        <v>2</v>
      </c>
      <c r="C246" s="533">
        <v>1</v>
      </c>
      <c r="D246" s="533">
        <v>1</v>
      </c>
      <c r="E246" s="533">
        <v>3</v>
      </c>
      <c r="F246" s="534">
        <v>1</v>
      </c>
      <c r="G246" s="521" t="s">
        <v>276</v>
      </c>
      <c r="H246" s="526">
        <v>214</v>
      </c>
      <c r="I246" s="346"/>
      <c r="J246" s="346"/>
      <c r="K246" s="346"/>
      <c r="L246" s="346"/>
      <c r="M246" s="398"/>
      <c r="N246" s="398"/>
      <c r="O246" s="398"/>
      <c r="P246" s="398"/>
    </row>
    <row r="247" spans="1:16" ht="14.25" hidden="1" customHeight="1">
      <c r="A247" s="549">
        <v>3</v>
      </c>
      <c r="B247" s="533">
        <v>2</v>
      </c>
      <c r="C247" s="533">
        <v>1</v>
      </c>
      <c r="D247" s="533">
        <v>1</v>
      </c>
      <c r="E247" s="533">
        <v>3</v>
      </c>
      <c r="F247" s="534">
        <v>2</v>
      </c>
      <c r="G247" s="521" t="s">
        <v>277</v>
      </c>
      <c r="H247" s="526">
        <v>215</v>
      </c>
      <c r="I247" s="346"/>
      <c r="J247" s="346"/>
      <c r="K247" s="346"/>
      <c r="L247" s="346"/>
      <c r="M247" s="398"/>
      <c r="N247" s="398"/>
      <c r="O247" s="398"/>
      <c r="P247" s="398"/>
    </row>
    <row r="248" spans="1:16" ht="27" hidden="1" customHeight="1">
      <c r="A248" s="451">
        <v>3</v>
      </c>
      <c r="B248" s="452">
        <v>2</v>
      </c>
      <c r="C248" s="452">
        <v>1</v>
      </c>
      <c r="D248" s="452">
        <v>2</v>
      </c>
      <c r="E248" s="452"/>
      <c r="F248" s="454"/>
      <c r="G248" s="455" t="s">
        <v>612</v>
      </c>
      <c r="H248" s="526">
        <v>216</v>
      </c>
      <c r="I248" s="354">
        <f>I249</f>
        <v>0</v>
      </c>
      <c r="J248" s="354">
        <f t="shared" ref="J248:L248" si="40">J249</f>
        <v>0</v>
      </c>
      <c r="K248" s="354">
        <f t="shared" si="40"/>
        <v>0</v>
      </c>
      <c r="L248" s="354">
        <f t="shared" si="40"/>
        <v>0</v>
      </c>
      <c r="M248" s="398"/>
      <c r="N248" s="398"/>
      <c r="O248" s="398"/>
      <c r="P248" s="398"/>
    </row>
    <row r="249" spans="1:16" ht="14.25" hidden="1" customHeight="1">
      <c r="A249" s="451">
        <v>3</v>
      </c>
      <c r="B249" s="452">
        <v>2</v>
      </c>
      <c r="C249" s="452">
        <v>1</v>
      </c>
      <c r="D249" s="452">
        <v>2</v>
      </c>
      <c r="E249" s="452">
        <v>1</v>
      </c>
      <c r="F249" s="454"/>
      <c r="G249" s="455" t="s">
        <v>612</v>
      </c>
      <c r="H249" s="526">
        <v>217</v>
      </c>
      <c r="I249" s="354">
        <f>SUM(I250:I251)</f>
        <v>0</v>
      </c>
      <c r="J249" s="370">
        <f>SUM(J250:J251)</f>
        <v>0</v>
      </c>
      <c r="K249" s="363">
        <f>SUM(K250:K251)</f>
        <v>0</v>
      </c>
      <c r="L249" s="363">
        <f>SUM(L250:L251)</f>
        <v>0</v>
      </c>
      <c r="M249" s="398"/>
      <c r="N249" s="398"/>
      <c r="O249" s="398"/>
      <c r="P249" s="398"/>
    </row>
    <row r="250" spans="1:16" ht="27" hidden="1" customHeight="1">
      <c r="A250" s="463">
        <v>3</v>
      </c>
      <c r="B250" s="517">
        <v>2</v>
      </c>
      <c r="C250" s="518">
        <v>1</v>
      </c>
      <c r="D250" s="518">
        <v>2</v>
      </c>
      <c r="E250" s="518">
        <v>1</v>
      </c>
      <c r="F250" s="529">
        <v>1</v>
      </c>
      <c r="G250" s="521" t="s">
        <v>613</v>
      </c>
      <c r="H250" s="526">
        <v>218</v>
      </c>
      <c r="I250" s="346"/>
      <c r="J250" s="346"/>
      <c r="K250" s="346"/>
      <c r="L250" s="346"/>
      <c r="M250" s="398"/>
      <c r="N250" s="398"/>
      <c r="O250" s="398"/>
      <c r="P250" s="398"/>
    </row>
    <row r="251" spans="1:16" ht="25.5" hidden="1" customHeight="1">
      <c r="A251" s="451">
        <v>3</v>
      </c>
      <c r="B251" s="452">
        <v>2</v>
      </c>
      <c r="C251" s="452">
        <v>1</v>
      </c>
      <c r="D251" s="452">
        <v>2</v>
      </c>
      <c r="E251" s="452">
        <v>1</v>
      </c>
      <c r="F251" s="454">
        <v>2</v>
      </c>
      <c r="G251" s="455" t="s">
        <v>614</v>
      </c>
      <c r="H251" s="526">
        <v>219</v>
      </c>
      <c r="I251" s="346"/>
      <c r="J251" s="346"/>
      <c r="K251" s="346"/>
      <c r="L251" s="346"/>
      <c r="M251" s="398"/>
      <c r="N251" s="398"/>
      <c r="O251" s="398"/>
      <c r="P251" s="398"/>
    </row>
    <row r="252" spans="1:16" ht="26.25" hidden="1" customHeight="1">
      <c r="A252" s="448">
        <v>3</v>
      </c>
      <c r="B252" s="446">
        <v>2</v>
      </c>
      <c r="C252" s="446">
        <v>1</v>
      </c>
      <c r="D252" s="446">
        <v>3</v>
      </c>
      <c r="E252" s="446"/>
      <c r="F252" s="449"/>
      <c r="G252" s="461" t="s">
        <v>615</v>
      </c>
      <c r="H252" s="526">
        <v>220</v>
      </c>
      <c r="I252" s="369">
        <f>I253</f>
        <v>0</v>
      </c>
      <c r="J252" s="371">
        <f>J253</f>
        <v>0</v>
      </c>
      <c r="K252" s="372">
        <f>K253</f>
        <v>0</v>
      </c>
      <c r="L252" s="372">
        <f>L253</f>
        <v>0</v>
      </c>
      <c r="M252" s="398"/>
      <c r="N252" s="398"/>
      <c r="O252" s="398"/>
      <c r="P252" s="398"/>
    </row>
    <row r="253" spans="1:16" ht="29.25" hidden="1" customHeight="1">
      <c r="A253" s="451">
        <v>3</v>
      </c>
      <c r="B253" s="452">
        <v>2</v>
      </c>
      <c r="C253" s="452">
        <v>1</v>
      </c>
      <c r="D253" s="452">
        <v>3</v>
      </c>
      <c r="E253" s="452">
        <v>1</v>
      </c>
      <c r="F253" s="454"/>
      <c r="G253" s="461" t="s">
        <v>615</v>
      </c>
      <c r="H253" s="526">
        <v>221</v>
      </c>
      <c r="I253" s="354">
        <f>I254+I255</f>
        <v>0</v>
      </c>
      <c r="J253" s="354">
        <f>J254+J255</f>
        <v>0</v>
      </c>
      <c r="K253" s="354">
        <f>K254+K255</f>
        <v>0</v>
      </c>
      <c r="L253" s="354">
        <f>L254+L255</f>
        <v>0</v>
      </c>
      <c r="M253" s="398"/>
      <c r="N253" s="398"/>
      <c r="O253" s="398"/>
      <c r="P253" s="398"/>
    </row>
    <row r="254" spans="1:16" ht="30" hidden="1" customHeight="1">
      <c r="A254" s="451">
        <v>3</v>
      </c>
      <c r="B254" s="452">
        <v>2</v>
      </c>
      <c r="C254" s="452">
        <v>1</v>
      </c>
      <c r="D254" s="452">
        <v>3</v>
      </c>
      <c r="E254" s="452">
        <v>1</v>
      </c>
      <c r="F254" s="454">
        <v>1</v>
      </c>
      <c r="G254" s="455" t="s">
        <v>616</v>
      </c>
      <c r="H254" s="526">
        <v>222</v>
      </c>
      <c r="I254" s="346"/>
      <c r="J254" s="346"/>
      <c r="K254" s="346"/>
      <c r="L254" s="346"/>
      <c r="M254" s="398"/>
      <c r="N254" s="398"/>
      <c r="O254" s="398"/>
      <c r="P254" s="398"/>
    </row>
    <row r="255" spans="1:16" ht="27.75" hidden="1" customHeight="1">
      <c r="A255" s="451">
        <v>3</v>
      </c>
      <c r="B255" s="452">
        <v>2</v>
      </c>
      <c r="C255" s="452">
        <v>1</v>
      </c>
      <c r="D255" s="452">
        <v>3</v>
      </c>
      <c r="E255" s="452">
        <v>1</v>
      </c>
      <c r="F255" s="454">
        <v>2</v>
      </c>
      <c r="G255" s="455" t="s">
        <v>617</v>
      </c>
      <c r="H255" s="526">
        <v>223</v>
      </c>
      <c r="I255" s="352"/>
      <c r="J255" s="351"/>
      <c r="K255" s="352"/>
      <c r="L255" s="352"/>
      <c r="M255" s="398"/>
      <c r="N255" s="398"/>
      <c r="O255" s="398"/>
      <c r="P255" s="398"/>
    </row>
    <row r="256" spans="1:16" ht="12" hidden="1" customHeight="1">
      <c r="A256" s="451">
        <v>3</v>
      </c>
      <c r="B256" s="452">
        <v>2</v>
      </c>
      <c r="C256" s="452">
        <v>1</v>
      </c>
      <c r="D256" s="452">
        <v>4</v>
      </c>
      <c r="E256" s="452"/>
      <c r="F256" s="454"/>
      <c r="G256" s="455" t="s">
        <v>618</v>
      </c>
      <c r="H256" s="526">
        <v>224</v>
      </c>
      <c r="I256" s="354">
        <f>I257</f>
        <v>0</v>
      </c>
      <c r="J256" s="363">
        <f>J257</f>
        <v>0</v>
      </c>
      <c r="K256" s="354">
        <f>K257</f>
        <v>0</v>
      </c>
      <c r="L256" s="363">
        <f>L257</f>
        <v>0</v>
      </c>
      <c r="M256" s="398"/>
      <c r="N256" s="398"/>
      <c r="O256" s="398"/>
      <c r="P256" s="398"/>
    </row>
    <row r="257" spans="1:16" ht="14.25" hidden="1" customHeight="1">
      <c r="A257" s="448">
        <v>3</v>
      </c>
      <c r="B257" s="446">
        <v>2</v>
      </c>
      <c r="C257" s="446">
        <v>1</v>
      </c>
      <c r="D257" s="446">
        <v>4</v>
      </c>
      <c r="E257" s="446">
        <v>1</v>
      </c>
      <c r="F257" s="449"/>
      <c r="G257" s="461" t="s">
        <v>618</v>
      </c>
      <c r="H257" s="526">
        <v>225</v>
      </c>
      <c r="I257" s="369">
        <f>SUM(I258:I259)</f>
        <v>0</v>
      </c>
      <c r="J257" s="371">
        <f>SUM(J258:J259)</f>
        <v>0</v>
      </c>
      <c r="K257" s="372">
        <f>SUM(K258:K259)</f>
        <v>0</v>
      </c>
      <c r="L257" s="372">
        <f>SUM(L258:L259)</f>
        <v>0</v>
      </c>
      <c r="M257" s="398"/>
      <c r="N257" s="398"/>
      <c r="O257" s="398"/>
      <c r="P257" s="398"/>
    </row>
    <row r="258" spans="1:16" ht="25.5" hidden="1" customHeight="1">
      <c r="A258" s="451">
        <v>3</v>
      </c>
      <c r="B258" s="452">
        <v>2</v>
      </c>
      <c r="C258" s="452">
        <v>1</v>
      </c>
      <c r="D258" s="452">
        <v>4</v>
      </c>
      <c r="E258" s="452">
        <v>1</v>
      </c>
      <c r="F258" s="454">
        <v>1</v>
      </c>
      <c r="G258" s="455" t="s">
        <v>619</v>
      </c>
      <c r="H258" s="526">
        <v>226</v>
      </c>
      <c r="I258" s="346"/>
      <c r="J258" s="346"/>
      <c r="K258" s="346"/>
      <c r="L258" s="346"/>
      <c r="M258" s="398"/>
      <c r="N258" s="398"/>
      <c r="O258" s="398"/>
      <c r="P258" s="398"/>
    </row>
    <row r="259" spans="1:16" ht="18.75" hidden="1" customHeight="1">
      <c r="A259" s="451">
        <v>3</v>
      </c>
      <c r="B259" s="452">
        <v>2</v>
      </c>
      <c r="C259" s="452">
        <v>1</v>
      </c>
      <c r="D259" s="452">
        <v>4</v>
      </c>
      <c r="E259" s="452">
        <v>1</v>
      </c>
      <c r="F259" s="454">
        <v>2</v>
      </c>
      <c r="G259" s="455" t="s">
        <v>620</v>
      </c>
      <c r="H259" s="526">
        <v>227</v>
      </c>
      <c r="I259" s="346"/>
      <c r="J259" s="346"/>
      <c r="K259" s="346"/>
      <c r="L259" s="346"/>
      <c r="M259" s="398"/>
      <c r="N259" s="398"/>
      <c r="O259" s="398"/>
      <c r="P259" s="398"/>
    </row>
    <row r="260" spans="1:16" hidden="1">
      <c r="A260" s="451">
        <v>3</v>
      </c>
      <c r="B260" s="452">
        <v>2</v>
      </c>
      <c r="C260" s="452">
        <v>1</v>
      </c>
      <c r="D260" s="452">
        <v>5</v>
      </c>
      <c r="E260" s="452"/>
      <c r="F260" s="454"/>
      <c r="G260" s="455" t="s">
        <v>621</v>
      </c>
      <c r="H260" s="526">
        <v>228</v>
      </c>
      <c r="I260" s="354">
        <f>I261</f>
        <v>0</v>
      </c>
      <c r="J260" s="370">
        <f t="shared" ref="J260:L261" si="41">J261</f>
        <v>0</v>
      </c>
      <c r="K260" s="363">
        <f t="shared" si="41"/>
        <v>0</v>
      </c>
      <c r="L260" s="363">
        <f t="shared" si="41"/>
        <v>0</v>
      </c>
      <c r="N260" s="398"/>
      <c r="O260" s="398"/>
      <c r="P260" s="398"/>
    </row>
    <row r="261" spans="1:16" ht="16.5" hidden="1" customHeight="1">
      <c r="A261" s="451">
        <v>3</v>
      </c>
      <c r="B261" s="452">
        <v>2</v>
      </c>
      <c r="C261" s="452">
        <v>1</v>
      </c>
      <c r="D261" s="452">
        <v>5</v>
      </c>
      <c r="E261" s="452">
        <v>1</v>
      </c>
      <c r="F261" s="454"/>
      <c r="G261" s="455" t="s">
        <v>621</v>
      </c>
      <c r="H261" s="526">
        <v>229</v>
      </c>
      <c r="I261" s="363">
        <f>I262</f>
        <v>0</v>
      </c>
      <c r="J261" s="370">
        <f t="shared" si="41"/>
        <v>0</v>
      </c>
      <c r="K261" s="363">
        <f t="shared" si="41"/>
        <v>0</v>
      </c>
      <c r="L261" s="363">
        <f t="shared" si="41"/>
        <v>0</v>
      </c>
      <c r="M261" s="398"/>
      <c r="N261" s="398"/>
      <c r="O261" s="398"/>
      <c r="P261" s="398"/>
    </row>
    <row r="262" spans="1:16" hidden="1">
      <c r="A262" s="517">
        <v>3</v>
      </c>
      <c r="B262" s="518">
        <v>2</v>
      </c>
      <c r="C262" s="518">
        <v>1</v>
      </c>
      <c r="D262" s="518">
        <v>5</v>
      </c>
      <c r="E262" s="518">
        <v>1</v>
      </c>
      <c r="F262" s="529">
        <v>1</v>
      </c>
      <c r="G262" s="455" t="s">
        <v>621</v>
      </c>
      <c r="H262" s="526">
        <v>230</v>
      </c>
      <c r="I262" s="352"/>
      <c r="J262" s="352"/>
      <c r="K262" s="352"/>
      <c r="L262" s="352"/>
      <c r="M262" s="398"/>
      <c r="N262" s="398"/>
      <c r="O262" s="398"/>
      <c r="P262" s="398"/>
    </row>
    <row r="263" spans="1:16" hidden="1">
      <c r="A263" s="451">
        <v>3</v>
      </c>
      <c r="B263" s="452">
        <v>2</v>
      </c>
      <c r="C263" s="452">
        <v>1</v>
      </c>
      <c r="D263" s="452">
        <v>6</v>
      </c>
      <c r="E263" s="452"/>
      <c r="F263" s="454"/>
      <c r="G263" s="455" t="s">
        <v>128</v>
      </c>
      <c r="H263" s="526">
        <v>231</v>
      </c>
      <c r="I263" s="354">
        <f>I264</f>
        <v>0</v>
      </c>
      <c r="J263" s="370">
        <f t="shared" ref="J263:L264" si="42">J264</f>
        <v>0</v>
      </c>
      <c r="K263" s="363">
        <f t="shared" si="42"/>
        <v>0</v>
      </c>
      <c r="L263" s="363">
        <f t="shared" si="42"/>
        <v>0</v>
      </c>
      <c r="M263" s="398"/>
      <c r="N263" s="398"/>
      <c r="O263" s="398"/>
      <c r="P263" s="398"/>
    </row>
    <row r="264" spans="1:16" hidden="1">
      <c r="A264" s="451">
        <v>3</v>
      </c>
      <c r="B264" s="451">
        <v>2</v>
      </c>
      <c r="C264" s="452">
        <v>1</v>
      </c>
      <c r="D264" s="452">
        <v>6</v>
      </c>
      <c r="E264" s="452">
        <v>1</v>
      </c>
      <c r="F264" s="454"/>
      <c r="G264" s="455" t="s">
        <v>128</v>
      </c>
      <c r="H264" s="526">
        <v>232</v>
      </c>
      <c r="I264" s="354">
        <f>I265</f>
        <v>0</v>
      </c>
      <c r="J264" s="370">
        <f t="shared" si="42"/>
        <v>0</v>
      </c>
      <c r="K264" s="363">
        <f t="shared" si="42"/>
        <v>0</v>
      </c>
      <c r="L264" s="363">
        <f t="shared" si="42"/>
        <v>0</v>
      </c>
      <c r="M264" s="398"/>
      <c r="N264" s="398"/>
      <c r="O264" s="398"/>
      <c r="P264" s="398"/>
    </row>
    <row r="265" spans="1:16" ht="15.75" hidden="1" customHeight="1">
      <c r="A265" s="474">
        <v>3</v>
      </c>
      <c r="B265" s="474">
        <v>2</v>
      </c>
      <c r="C265" s="469">
        <v>1</v>
      </c>
      <c r="D265" s="469">
        <v>6</v>
      </c>
      <c r="E265" s="469">
        <v>1</v>
      </c>
      <c r="F265" s="472">
        <v>1</v>
      </c>
      <c r="G265" s="484" t="s">
        <v>128</v>
      </c>
      <c r="H265" s="526">
        <v>233</v>
      </c>
      <c r="I265" s="352"/>
      <c r="J265" s="352"/>
      <c r="K265" s="352"/>
      <c r="L265" s="352"/>
      <c r="M265" s="398"/>
      <c r="N265" s="398"/>
      <c r="O265" s="398"/>
      <c r="P265" s="398"/>
    </row>
    <row r="266" spans="1:16" ht="13.5" hidden="1" customHeight="1">
      <c r="A266" s="451">
        <v>3</v>
      </c>
      <c r="B266" s="451">
        <v>2</v>
      </c>
      <c r="C266" s="452">
        <v>1</v>
      </c>
      <c r="D266" s="452">
        <v>7</v>
      </c>
      <c r="E266" s="452"/>
      <c r="F266" s="454"/>
      <c r="G266" s="455" t="s">
        <v>622</v>
      </c>
      <c r="H266" s="526">
        <v>234</v>
      </c>
      <c r="I266" s="354">
        <f>I267</f>
        <v>0</v>
      </c>
      <c r="J266" s="370">
        <f>J267</f>
        <v>0</v>
      </c>
      <c r="K266" s="363">
        <f>K267</f>
        <v>0</v>
      </c>
      <c r="L266" s="363">
        <f>L267</f>
        <v>0</v>
      </c>
      <c r="M266" s="398"/>
      <c r="N266" s="398"/>
      <c r="O266" s="398"/>
      <c r="P266" s="398"/>
    </row>
    <row r="267" spans="1:16" hidden="1">
      <c r="A267" s="451">
        <v>3</v>
      </c>
      <c r="B267" s="452">
        <v>2</v>
      </c>
      <c r="C267" s="452">
        <v>1</v>
      </c>
      <c r="D267" s="452">
        <v>7</v>
      </c>
      <c r="E267" s="452">
        <v>1</v>
      </c>
      <c r="F267" s="454"/>
      <c r="G267" s="455" t="s">
        <v>622</v>
      </c>
      <c r="H267" s="526">
        <v>235</v>
      </c>
      <c r="I267" s="354">
        <f>I268+I269</f>
        <v>0</v>
      </c>
      <c r="J267" s="354">
        <f>J268+J269</f>
        <v>0</v>
      </c>
      <c r="K267" s="354">
        <f>K268+K269</f>
        <v>0</v>
      </c>
      <c r="L267" s="354">
        <f>L268+L269</f>
        <v>0</v>
      </c>
      <c r="M267" s="398"/>
      <c r="N267" s="398"/>
      <c r="O267" s="398"/>
      <c r="P267" s="398"/>
    </row>
    <row r="268" spans="1:16" ht="27" hidden="1" customHeight="1">
      <c r="A268" s="451">
        <v>3</v>
      </c>
      <c r="B268" s="452">
        <v>2</v>
      </c>
      <c r="C268" s="452">
        <v>1</v>
      </c>
      <c r="D268" s="452">
        <v>7</v>
      </c>
      <c r="E268" s="452">
        <v>1</v>
      </c>
      <c r="F268" s="454">
        <v>1</v>
      </c>
      <c r="G268" s="455" t="s">
        <v>623</v>
      </c>
      <c r="H268" s="526">
        <v>236</v>
      </c>
      <c r="I268" s="345"/>
      <c r="J268" s="346"/>
      <c r="K268" s="346"/>
      <c r="L268" s="346"/>
      <c r="M268" s="398"/>
      <c r="N268" s="398"/>
      <c r="O268" s="398"/>
      <c r="P268" s="398"/>
    </row>
    <row r="269" spans="1:16" ht="24.75" hidden="1" customHeight="1">
      <c r="A269" s="451">
        <v>3</v>
      </c>
      <c r="B269" s="452">
        <v>2</v>
      </c>
      <c r="C269" s="452">
        <v>1</v>
      </c>
      <c r="D269" s="452">
        <v>7</v>
      </c>
      <c r="E269" s="452">
        <v>1</v>
      </c>
      <c r="F269" s="454">
        <v>2</v>
      </c>
      <c r="G269" s="455" t="s">
        <v>624</v>
      </c>
      <c r="H269" s="526">
        <v>237</v>
      </c>
      <c r="I269" s="346"/>
      <c r="J269" s="346"/>
      <c r="K269" s="346"/>
      <c r="L269" s="346"/>
      <c r="M269" s="398"/>
      <c r="N269" s="398"/>
      <c r="O269" s="398"/>
      <c r="P269" s="398"/>
    </row>
    <row r="270" spans="1:16" ht="38.25" hidden="1" customHeight="1">
      <c r="A270" s="522">
        <v>3</v>
      </c>
      <c r="B270" s="523">
        <v>2</v>
      </c>
      <c r="C270" s="523">
        <v>2</v>
      </c>
      <c r="D270" s="551"/>
      <c r="E270" s="551"/>
      <c r="F270" s="552"/>
      <c r="G270" s="455" t="s">
        <v>738</v>
      </c>
      <c r="H270" s="526">
        <v>238</v>
      </c>
      <c r="I270" s="354">
        <f>SUM(I271+I280+I284+I288+I292+I295+I298)</f>
        <v>0</v>
      </c>
      <c r="J270" s="370">
        <f>SUM(J271+J280+J284+J288+J292+J295+J298)</f>
        <v>0</v>
      </c>
      <c r="K270" s="363">
        <f>SUM(K271+K280+K284+K288+K292+K295+K298)</f>
        <v>0</v>
      </c>
      <c r="L270" s="363">
        <f>SUM(L271+L280+L284+L288+L292+L295+L298)</f>
        <v>0</v>
      </c>
      <c r="M270" s="398"/>
      <c r="N270" s="398"/>
      <c r="O270" s="398"/>
      <c r="P270" s="398"/>
    </row>
    <row r="271" spans="1:16" hidden="1">
      <c r="A271" s="451">
        <v>3</v>
      </c>
      <c r="B271" s="452">
        <v>2</v>
      </c>
      <c r="C271" s="452">
        <v>2</v>
      </c>
      <c r="D271" s="452">
        <v>1</v>
      </c>
      <c r="E271" s="452"/>
      <c r="F271" s="454"/>
      <c r="G271" s="455" t="s">
        <v>570</v>
      </c>
      <c r="H271" s="526">
        <v>239</v>
      </c>
      <c r="I271" s="354">
        <f>I272</f>
        <v>0</v>
      </c>
      <c r="J271" s="354">
        <f>J272</f>
        <v>0</v>
      </c>
      <c r="K271" s="354">
        <f>K272</f>
        <v>0</v>
      </c>
      <c r="L271" s="354">
        <f>L272</f>
        <v>0</v>
      </c>
      <c r="M271" s="398"/>
      <c r="N271" s="398"/>
      <c r="O271" s="398"/>
      <c r="P271" s="398"/>
    </row>
    <row r="272" spans="1:16" hidden="1">
      <c r="A272" s="457">
        <v>3</v>
      </c>
      <c r="B272" s="451">
        <v>2</v>
      </c>
      <c r="C272" s="452">
        <v>2</v>
      </c>
      <c r="D272" s="452">
        <v>1</v>
      </c>
      <c r="E272" s="452">
        <v>1</v>
      </c>
      <c r="F272" s="454"/>
      <c r="G272" s="455" t="s">
        <v>13</v>
      </c>
      <c r="H272" s="526">
        <v>240</v>
      </c>
      <c r="I272" s="354">
        <f>SUM(I273)</f>
        <v>0</v>
      </c>
      <c r="J272" s="354">
        <f t="shared" ref="J272:L272" si="43">SUM(J273)</f>
        <v>0</v>
      </c>
      <c r="K272" s="354">
        <f t="shared" si="43"/>
        <v>0</v>
      </c>
      <c r="L272" s="354">
        <f t="shared" si="43"/>
        <v>0</v>
      </c>
      <c r="M272" s="398"/>
      <c r="N272" s="398"/>
      <c r="O272" s="398"/>
      <c r="P272" s="398"/>
    </row>
    <row r="273" spans="1:16" hidden="1">
      <c r="A273" s="457">
        <v>3</v>
      </c>
      <c r="B273" s="451">
        <v>2</v>
      </c>
      <c r="C273" s="452">
        <v>2</v>
      </c>
      <c r="D273" s="452">
        <v>1</v>
      </c>
      <c r="E273" s="452">
        <v>1</v>
      </c>
      <c r="F273" s="454">
        <v>1</v>
      </c>
      <c r="G273" s="455" t="s">
        <v>13</v>
      </c>
      <c r="H273" s="526">
        <v>241</v>
      </c>
      <c r="I273" s="346"/>
      <c r="J273" s="346"/>
      <c r="K273" s="346"/>
      <c r="L273" s="346"/>
      <c r="M273" s="398"/>
      <c r="N273" s="398"/>
      <c r="O273" s="398"/>
      <c r="P273" s="398"/>
    </row>
    <row r="274" spans="1:16" ht="15" hidden="1" customHeight="1">
      <c r="A274" s="494">
        <v>3</v>
      </c>
      <c r="B274" s="522">
        <v>2</v>
      </c>
      <c r="C274" s="523">
        <v>2</v>
      </c>
      <c r="D274" s="523">
        <v>1</v>
      </c>
      <c r="E274" s="523">
        <v>2</v>
      </c>
      <c r="F274" s="524"/>
      <c r="G274" s="455" t="s">
        <v>297</v>
      </c>
      <c r="H274" s="526">
        <v>242</v>
      </c>
      <c r="I274" s="354">
        <f>SUM(I275:I276)</f>
        <v>0</v>
      </c>
      <c r="J274" s="354">
        <f t="shared" ref="J274:K274" si="44">SUM(J275:J276)</f>
        <v>0</v>
      </c>
      <c r="K274" s="354">
        <f t="shared" si="44"/>
        <v>0</v>
      </c>
      <c r="L274" s="354">
        <f>SUM(L275:L276)</f>
        <v>0</v>
      </c>
      <c r="M274" s="398"/>
      <c r="N274" s="398"/>
      <c r="O274" s="398"/>
      <c r="P274" s="398"/>
    </row>
    <row r="275" spans="1:16" ht="15" hidden="1" customHeight="1">
      <c r="A275" s="494">
        <v>3</v>
      </c>
      <c r="B275" s="522">
        <v>2</v>
      </c>
      <c r="C275" s="523">
        <v>2</v>
      </c>
      <c r="D275" s="523">
        <v>1</v>
      </c>
      <c r="E275" s="523">
        <v>2</v>
      </c>
      <c r="F275" s="524">
        <v>1</v>
      </c>
      <c r="G275" s="455" t="s">
        <v>274</v>
      </c>
      <c r="H275" s="526">
        <v>243</v>
      </c>
      <c r="I275" s="346"/>
      <c r="J275" s="345"/>
      <c r="K275" s="346"/>
      <c r="L275" s="346"/>
      <c r="M275" s="398"/>
      <c r="N275" s="398"/>
      <c r="O275" s="398"/>
      <c r="P275" s="398"/>
    </row>
    <row r="276" spans="1:16" ht="15" hidden="1" customHeight="1">
      <c r="A276" s="494">
        <v>3</v>
      </c>
      <c r="B276" s="522">
        <v>2</v>
      </c>
      <c r="C276" s="523">
        <v>2</v>
      </c>
      <c r="D276" s="523">
        <v>1</v>
      </c>
      <c r="E276" s="523">
        <v>2</v>
      </c>
      <c r="F276" s="524">
        <v>2</v>
      </c>
      <c r="G276" s="455" t="s">
        <v>275</v>
      </c>
      <c r="H276" s="526">
        <v>244</v>
      </c>
      <c r="I276" s="346"/>
      <c r="J276" s="345"/>
      <c r="K276" s="346"/>
      <c r="L276" s="346"/>
      <c r="M276" s="398"/>
      <c r="N276" s="398"/>
      <c r="O276" s="398"/>
      <c r="P276" s="398"/>
    </row>
    <row r="277" spans="1:16" ht="15" hidden="1" customHeight="1">
      <c r="A277" s="494">
        <v>3</v>
      </c>
      <c r="B277" s="522">
        <v>2</v>
      </c>
      <c r="C277" s="523">
        <v>2</v>
      </c>
      <c r="D277" s="523">
        <v>1</v>
      </c>
      <c r="E277" s="523">
        <v>3</v>
      </c>
      <c r="F277" s="524"/>
      <c r="G277" s="455" t="s">
        <v>278</v>
      </c>
      <c r="H277" s="526">
        <v>245</v>
      </c>
      <c r="I277" s="354">
        <f>SUM(I278:I279)</f>
        <v>0</v>
      </c>
      <c r="J277" s="354">
        <f t="shared" ref="J277:K277" si="45">SUM(J278:J279)</f>
        <v>0</v>
      </c>
      <c r="K277" s="354">
        <f t="shared" si="45"/>
        <v>0</v>
      </c>
      <c r="L277" s="354">
        <f>SUM(L278:L279)</f>
        <v>0</v>
      </c>
      <c r="M277" s="398"/>
      <c r="N277" s="398"/>
      <c r="O277" s="398"/>
      <c r="P277" s="398"/>
    </row>
    <row r="278" spans="1:16" ht="15" hidden="1" customHeight="1">
      <c r="A278" s="494">
        <v>3</v>
      </c>
      <c r="B278" s="522">
        <v>2</v>
      </c>
      <c r="C278" s="523">
        <v>2</v>
      </c>
      <c r="D278" s="523">
        <v>1</v>
      </c>
      <c r="E278" s="523">
        <v>3</v>
      </c>
      <c r="F278" s="524">
        <v>1</v>
      </c>
      <c r="G278" s="455" t="s">
        <v>276</v>
      </c>
      <c r="H278" s="526">
        <v>246</v>
      </c>
      <c r="I278" s="346"/>
      <c r="J278" s="345"/>
      <c r="K278" s="346"/>
      <c r="L278" s="346"/>
      <c r="M278" s="398"/>
      <c r="N278" s="398"/>
      <c r="O278" s="398"/>
      <c r="P278" s="398"/>
    </row>
    <row r="279" spans="1:16" ht="15" hidden="1" customHeight="1">
      <c r="A279" s="494">
        <v>3</v>
      </c>
      <c r="B279" s="522">
        <v>2</v>
      </c>
      <c r="C279" s="523">
        <v>2</v>
      </c>
      <c r="D279" s="523">
        <v>1</v>
      </c>
      <c r="E279" s="523">
        <v>3</v>
      </c>
      <c r="F279" s="524">
        <v>2</v>
      </c>
      <c r="G279" s="455" t="s">
        <v>298</v>
      </c>
      <c r="H279" s="526">
        <v>247</v>
      </c>
      <c r="I279" s="346"/>
      <c r="J279" s="345"/>
      <c r="K279" s="346"/>
      <c r="L279" s="346"/>
      <c r="M279" s="398"/>
      <c r="N279" s="398"/>
      <c r="O279" s="398"/>
      <c r="P279" s="398"/>
    </row>
    <row r="280" spans="1:16" hidden="1">
      <c r="A280" s="457">
        <v>3</v>
      </c>
      <c r="B280" s="451">
        <v>2</v>
      </c>
      <c r="C280" s="452">
        <v>2</v>
      </c>
      <c r="D280" s="452">
        <v>2</v>
      </c>
      <c r="E280" s="452"/>
      <c r="F280" s="454"/>
      <c r="G280" s="455" t="s">
        <v>625</v>
      </c>
      <c r="H280" s="526">
        <v>248</v>
      </c>
      <c r="I280" s="354">
        <f>I281</f>
        <v>0</v>
      </c>
      <c r="J280" s="363">
        <f>J281</f>
        <v>0</v>
      </c>
      <c r="K280" s="354">
        <f>K281</f>
        <v>0</v>
      </c>
      <c r="L280" s="363">
        <f>L281</f>
        <v>0</v>
      </c>
      <c r="M280" s="398"/>
      <c r="N280" s="398"/>
      <c r="O280" s="398"/>
      <c r="P280" s="398"/>
    </row>
    <row r="281" spans="1:16" ht="20.25" hidden="1" customHeight="1">
      <c r="A281" s="451">
        <v>3</v>
      </c>
      <c r="B281" s="452">
        <v>2</v>
      </c>
      <c r="C281" s="446">
        <v>2</v>
      </c>
      <c r="D281" s="446">
        <v>2</v>
      </c>
      <c r="E281" s="446">
        <v>1</v>
      </c>
      <c r="F281" s="449"/>
      <c r="G281" s="455" t="s">
        <v>625</v>
      </c>
      <c r="H281" s="526">
        <v>249</v>
      </c>
      <c r="I281" s="369">
        <f>SUM(I282:I283)</f>
        <v>0</v>
      </c>
      <c r="J281" s="371">
        <f>SUM(J282:J283)</f>
        <v>0</v>
      </c>
      <c r="K281" s="372">
        <f>SUM(K282:K283)</f>
        <v>0</v>
      </c>
      <c r="L281" s="372">
        <f>SUM(L282:L283)</f>
        <v>0</v>
      </c>
      <c r="M281" s="398"/>
      <c r="N281" s="398"/>
      <c r="O281" s="398"/>
      <c r="P281" s="398"/>
    </row>
    <row r="282" spans="1:16" ht="26" hidden="1">
      <c r="A282" s="451">
        <v>3</v>
      </c>
      <c r="B282" s="452">
        <v>2</v>
      </c>
      <c r="C282" s="452">
        <v>2</v>
      </c>
      <c r="D282" s="452">
        <v>2</v>
      </c>
      <c r="E282" s="452">
        <v>1</v>
      </c>
      <c r="F282" s="454">
        <v>1</v>
      </c>
      <c r="G282" s="455" t="s">
        <v>626</v>
      </c>
      <c r="H282" s="526">
        <v>250</v>
      </c>
      <c r="I282" s="346"/>
      <c r="J282" s="346"/>
      <c r="K282" s="346"/>
      <c r="L282" s="346"/>
      <c r="M282" s="398"/>
      <c r="N282" s="398"/>
      <c r="O282" s="398"/>
      <c r="P282" s="398"/>
    </row>
    <row r="283" spans="1:16" ht="26" hidden="1">
      <c r="A283" s="451">
        <v>3</v>
      </c>
      <c r="B283" s="452">
        <v>2</v>
      </c>
      <c r="C283" s="452">
        <v>2</v>
      </c>
      <c r="D283" s="452">
        <v>2</v>
      </c>
      <c r="E283" s="452">
        <v>1</v>
      </c>
      <c r="F283" s="454">
        <v>2</v>
      </c>
      <c r="G283" s="494" t="s">
        <v>627</v>
      </c>
      <c r="H283" s="526">
        <v>251</v>
      </c>
      <c r="I283" s="346"/>
      <c r="J283" s="346"/>
      <c r="K283" s="346"/>
      <c r="L283" s="346"/>
      <c r="M283" s="398"/>
      <c r="N283" s="398"/>
      <c r="O283" s="398"/>
      <c r="P283" s="398"/>
    </row>
    <row r="284" spans="1:16" ht="26" hidden="1">
      <c r="A284" s="451">
        <v>3</v>
      </c>
      <c r="B284" s="452">
        <v>2</v>
      </c>
      <c r="C284" s="452">
        <v>2</v>
      </c>
      <c r="D284" s="452">
        <v>3</v>
      </c>
      <c r="E284" s="452"/>
      <c r="F284" s="454"/>
      <c r="G284" s="455" t="s">
        <v>628</v>
      </c>
      <c r="H284" s="526">
        <v>252</v>
      </c>
      <c r="I284" s="354">
        <f>I285</f>
        <v>0</v>
      </c>
      <c r="J284" s="370">
        <f>J285</f>
        <v>0</v>
      </c>
      <c r="K284" s="363">
        <f>K285</f>
        <v>0</v>
      </c>
      <c r="L284" s="363">
        <f>L285</f>
        <v>0</v>
      </c>
      <c r="M284" s="398"/>
      <c r="N284" s="398"/>
      <c r="O284" s="398"/>
      <c r="P284" s="398"/>
    </row>
    <row r="285" spans="1:16" ht="30" hidden="1" customHeight="1">
      <c r="A285" s="448">
        <v>3</v>
      </c>
      <c r="B285" s="452">
        <v>2</v>
      </c>
      <c r="C285" s="452">
        <v>2</v>
      </c>
      <c r="D285" s="452">
        <v>3</v>
      </c>
      <c r="E285" s="452">
        <v>1</v>
      </c>
      <c r="F285" s="454"/>
      <c r="G285" s="455" t="s">
        <v>628</v>
      </c>
      <c r="H285" s="526">
        <v>253</v>
      </c>
      <c r="I285" s="354">
        <f>I286+I287</f>
        <v>0</v>
      </c>
      <c r="J285" s="354">
        <f>J286+J287</f>
        <v>0</v>
      </c>
      <c r="K285" s="354">
        <f>K286+K287</f>
        <v>0</v>
      </c>
      <c r="L285" s="354">
        <f>L286+L287</f>
        <v>0</v>
      </c>
      <c r="M285" s="398"/>
      <c r="N285" s="398"/>
      <c r="O285" s="398"/>
      <c r="P285" s="398"/>
    </row>
    <row r="286" spans="1:16" ht="31.5" hidden="1" customHeight="1">
      <c r="A286" s="448">
        <v>3</v>
      </c>
      <c r="B286" s="452">
        <v>2</v>
      </c>
      <c r="C286" s="452">
        <v>2</v>
      </c>
      <c r="D286" s="452">
        <v>3</v>
      </c>
      <c r="E286" s="452">
        <v>1</v>
      </c>
      <c r="F286" s="454">
        <v>1</v>
      </c>
      <c r="G286" s="455" t="s">
        <v>629</v>
      </c>
      <c r="H286" s="526">
        <v>254</v>
      </c>
      <c r="I286" s="346"/>
      <c r="J286" s="346"/>
      <c r="K286" s="346"/>
      <c r="L286" s="346"/>
      <c r="M286" s="398"/>
      <c r="N286" s="398"/>
      <c r="O286" s="398"/>
      <c r="P286" s="398"/>
    </row>
    <row r="287" spans="1:16" ht="25.5" hidden="1" customHeight="1">
      <c r="A287" s="448">
        <v>3</v>
      </c>
      <c r="B287" s="452">
        <v>2</v>
      </c>
      <c r="C287" s="452">
        <v>2</v>
      </c>
      <c r="D287" s="452">
        <v>3</v>
      </c>
      <c r="E287" s="452">
        <v>1</v>
      </c>
      <c r="F287" s="454">
        <v>2</v>
      </c>
      <c r="G287" s="455" t="s">
        <v>630</v>
      </c>
      <c r="H287" s="526">
        <v>255</v>
      </c>
      <c r="I287" s="346"/>
      <c r="J287" s="346"/>
      <c r="K287" s="346"/>
      <c r="L287" s="346"/>
      <c r="M287" s="398"/>
      <c r="N287" s="398"/>
      <c r="O287" s="398"/>
      <c r="P287" s="398"/>
    </row>
    <row r="288" spans="1:16" ht="22.5" hidden="1" customHeight="1">
      <c r="A288" s="451">
        <v>3</v>
      </c>
      <c r="B288" s="452">
        <v>2</v>
      </c>
      <c r="C288" s="452">
        <v>2</v>
      </c>
      <c r="D288" s="452">
        <v>4</v>
      </c>
      <c r="E288" s="452"/>
      <c r="F288" s="454"/>
      <c r="G288" s="455" t="s">
        <v>631</v>
      </c>
      <c r="H288" s="526">
        <v>256</v>
      </c>
      <c r="I288" s="354">
        <f>I289</f>
        <v>0</v>
      </c>
      <c r="J288" s="370">
        <f>J289</f>
        <v>0</v>
      </c>
      <c r="K288" s="363">
        <f>K289</f>
        <v>0</v>
      </c>
      <c r="L288" s="363">
        <f>L289</f>
        <v>0</v>
      </c>
      <c r="M288" s="398"/>
      <c r="N288" s="398"/>
      <c r="O288" s="398"/>
      <c r="P288" s="398"/>
    </row>
    <row r="289" spans="1:16" hidden="1">
      <c r="A289" s="451">
        <v>3</v>
      </c>
      <c r="B289" s="452">
        <v>2</v>
      </c>
      <c r="C289" s="452">
        <v>2</v>
      </c>
      <c r="D289" s="452">
        <v>4</v>
      </c>
      <c r="E289" s="452">
        <v>1</v>
      </c>
      <c r="F289" s="454"/>
      <c r="G289" s="455" t="s">
        <v>631</v>
      </c>
      <c r="H289" s="526">
        <v>257</v>
      </c>
      <c r="I289" s="354">
        <f>SUM(I290:I291)</f>
        <v>0</v>
      </c>
      <c r="J289" s="370">
        <f>SUM(J290:J291)</f>
        <v>0</v>
      </c>
      <c r="K289" s="363">
        <f>SUM(K290:K291)</f>
        <v>0</v>
      </c>
      <c r="L289" s="363">
        <f>SUM(L290:L291)</f>
        <v>0</v>
      </c>
      <c r="M289" s="398"/>
      <c r="N289" s="398"/>
      <c r="O289" s="398"/>
      <c r="P289" s="398"/>
    </row>
    <row r="290" spans="1:16" ht="30.75" hidden="1" customHeight="1">
      <c r="A290" s="451">
        <v>3</v>
      </c>
      <c r="B290" s="452">
        <v>2</v>
      </c>
      <c r="C290" s="452">
        <v>2</v>
      </c>
      <c r="D290" s="452">
        <v>4</v>
      </c>
      <c r="E290" s="452">
        <v>1</v>
      </c>
      <c r="F290" s="454">
        <v>1</v>
      </c>
      <c r="G290" s="455" t="s">
        <v>632</v>
      </c>
      <c r="H290" s="526">
        <v>258</v>
      </c>
      <c r="I290" s="346"/>
      <c r="J290" s="346"/>
      <c r="K290" s="346"/>
      <c r="L290" s="346"/>
      <c r="M290" s="398"/>
      <c r="N290" s="398"/>
      <c r="O290" s="398"/>
      <c r="P290" s="398"/>
    </row>
    <row r="291" spans="1:16" ht="27.75" hidden="1" customHeight="1">
      <c r="A291" s="448">
        <v>3</v>
      </c>
      <c r="B291" s="446">
        <v>2</v>
      </c>
      <c r="C291" s="446">
        <v>2</v>
      </c>
      <c r="D291" s="446">
        <v>4</v>
      </c>
      <c r="E291" s="446">
        <v>1</v>
      </c>
      <c r="F291" s="449">
        <v>2</v>
      </c>
      <c r="G291" s="494" t="s">
        <v>633</v>
      </c>
      <c r="H291" s="526">
        <v>259</v>
      </c>
      <c r="I291" s="346"/>
      <c r="J291" s="346"/>
      <c r="K291" s="346"/>
      <c r="L291" s="346"/>
      <c r="M291" s="398"/>
      <c r="N291" s="398"/>
      <c r="O291" s="398"/>
      <c r="P291" s="398"/>
    </row>
    <row r="292" spans="1:16" ht="14.25" hidden="1" customHeight="1">
      <c r="A292" s="451">
        <v>3</v>
      </c>
      <c r="B292" s="452">
        <v>2</v>
      </c>
      <c r="C292" s="452">
        <v>2</v>
      </c>
      <c r="D292" s="452">
        <v>5</v>
      </c>
      <c r="E292" s="452"/>
      <c r="F292" s="454"/>
      <c r="G292" s="455" t="s">
        <v>634</v>
      </c>
      <c r="H292" s="526">
        <v>260</v>
      </c>
      <c r="I292" s="354">
        <f>I293</f>
        <v>0</v>
      </c>
      <c r="J292" s="370">
        <f t="shared" ref="J292:L293" si="46">J293</f>
        <v>0</v>
      </c>
      <c r="K292" s="363">
        <f t="shared" si="46"/>
        <v>0</v>
      </c>
      <c r="L292" s="363">
        <f t="shared" si="46"/>
        <v>0</v>
      </c>
      <c r="M292" s="398"/>
      <c r="N292" s="398"/>
      <c r="O292" s="398"/>
      <c r="P292" s="398"/>
    </row>
    <row r="293" spans="1:16" ht="15.75" hidden="1" customHeight="1">
      <c r="A293" s="451">
        <v>3</v>
      </c>
      <c r="B293" s="452">
        <v>2</v>
      </c>
      <c r="C293" s="452">
        <v>2</v>
      </c>
      <c r="D293" s="452">
        <v>5</v>
      </c>
      <c r="E293" s="452">
        <v>1</v>
      </c>
      <c r="F293" s="454"/>
      <c r="G293" s="455" t="s">
        <v>634</v>
      </c>
      <c r="H293" s="526">
        <v>261</v>
      </c>
      <c r="I293" s="354">
        <f>I294</f>
        <v>0</v>
      </c>
      <c r="J293" s="370">
        <f t="shared" si="46"/>
        <v>0</v>
      </c>
      <c r="K293" s="363">
        <f t="shared" si="46"/>
        <v>0</v>
      </c>
      <c r="L293" s="363">
        <f t="shared" si="46"/>
        <v>0</v>
      </c>
      <c r="M293" s="398"/>
      <c r="N293" s="398"/>
      <c r="O293" s="398"/>
      <c r="P293" s="398"/>
    </row>
    <row r="294" spans="1:16" ht="15.75" hidden="1" customHeight="1">
      <c r="A294" s="468">
        <v>3</v>
      </c>
      <c r="B294" s="469">
        <v>2</v>
      </c>
      <c r="C294" s="469">
        <v>2</v>
      </c>
      <c r="D294" s="469">
        <v>5</v>
      </c>
      <c r="E294" s="469">
        <v>1</v>
      </c>
      <c r="F294" s="472">
        <v>1</v>
      </c>
      <c r="G294" s="455" t="s">
        <v>634</v>
      </c>
      <c r="H294" s="526">
        <v>262</v>
      </c>
      <c r="I294" s="346"/>
      <c r="J294" s="346"/>
      <c r="K294" s="346"/>
      <c r="L294" s="346"/>
      <c r="M294" s="398"/>
      <c r="N294" s="398"/>
      <c r="O294" s="398"/>
      <c r="P294" s="398"/>
    </row>
    <row r="295" spans="1:16" ht="14.25" hidden="1" customHeight="1">
      <c r="A295" s="451">
        <v>3</v>
      </c>
      <c r="B295" s="452">
        <v>2</v>
      </c>
      <c r="C295" s="452">
        <v>2</v>
      </c>
      <c r="D295" s="452">
        <v>6</v>
      </c>
      <c r="E295" s="452"/>
      <c r="F295" s="454"/>
      <c r="G295" s="455" t="s">
        <v>128</v>
      </c>
      <c r="H295" s="526">
        <v>263</v>
      </c>
      <c r="I295" s="354">
        <f>I296</f>
        <v>0</v>
      </c>
      <c r="J295" s="553">
        <f t="shared" ref="J295:L296" si="47">J296</f>
        <v>0</v>
      </c>
      <c r="K295" s="363">
        <f t="shared" si="47"/>
        <v>0</v>
      </c>
      <c r="L295" s="363">
        <f t="shared" si="47"/>
        <v>0</v>
      </c>
      <c r="M295" s="398"/>
      <c r="N295" s="398"/>
      <c r="O295" s="398"/>
      <c r="P295" s="398"/>
    </row>
    <row r="296" spans="1:16" ht="15" hidden="1" customHeight="1">
      <c r="A296" s="451">
        <v>3</v>
      </c>
      <c r="B296" s="452">
        <v>2</v>
      </c>
      <c r="C296" s="452">
        <v>2</v>
      </c>
      <c r="D296" s="452">
        <v>6</v>
      </c>
      <c r="E296" s="452">
        <v>1</v>
      </c>
      <c r="F296" s="454"/>
      <c r="G296" s="453" t="s">
        <v>128</v>
      </c>
      <c r="H296" s="526">
        <v>264</v>
      </c>
      <c r="I296" s="354">
        <f>I297</f>
        <v>0</v>
      </c>
      <c r="J296" s="553">
        <f t="shared" si="47"/>
        <v>0</v>
      </c>
      <c r="K296" s="363">
        <f t="shared" si="47"/>
        <v>0</v>
      </c>
      <c r="L296" s="363">
        <f t="shared" si="47"/>
        <v>0</v>
      </c>
      <c r="M296" s="398"/>
      <c r="N296" s="398"/>
      <c r="O296" s="398"/>
      <c r="P296" s="398"/>
    </row>
    <row r="297" spans="1:16" ht="15" hidden="1" customHeight="1">
      <c r="A297" s="451">
        <v>3</v>
      </c>
      <c r="B297" s="518">
        <v>2</v>
      </c>
      <c r="C297" s="518">
        <v>2</v>
      </c>
      <c r="D297" s="452">
        <v>6</v>
      </c>
      <c r="E297" s="518">
        <v>1</v>
      </c>
      <c r="F297" s="529">
        <v>1</v>
      </c>
      <c r="G297" s="519" t="s">
        <v>128</v>
      </c>
      <c r="H297" s="526">
        <v>265</v>
      </c>
      <c r="I297" s="346"/>
      <c r="J297" s="346"/>
      <c r="K297" s="346"/>
      <c r="L297" s="346"/>
      <c r="M297" s="398"/>
      <c r="N297" s="398"/>
      <c r="O297" s="398"/>
      <c r="P297" s="398"/>
    </row>
    <row r="298" spans="1:16" ht="14.25" hidden="1" customHeight="1">
      <c r="A298" s="457">
        <v>3</v>
      </c>
      <c r="B298" s="451">
        <v>2</v>
      </c>
      <c r="C298" s="452">
        <v>2</v>
      </c>
      <c r="D298" s="452">
        <v>7</v>
      </c>
      <c r="E298" s="452"/>
      <c r="F298" s="454"/>
      <c r="G298" s="455" t="s">
        <v>622</v>
      </c>
      <c r="H298" s="526">
        <v>266</v>
      </c>
      <c r="I298" s="354">
        <f>I299</f>
        <v>0</v>
      </c>
      <c r="J298" s="553">
        <f>J299</f>
        <v>0</v>
      </c>
      <c r="K298" s="363">
        <f>K299</f>
        <v>0</v>
      </c>
      <c r="L298" s="363">
        <f>L299</f>
        <v>0</v>
      </c>
      <c r="M298" s="398"/>
      <c r="N298" s="398"/>
      <c r="O298" s="398"/>
      <c r="P298" s="398"/>
    </row>
    <row r="299" spans="1:16" ht="15" hidden="1" customHeight="1">
      <c r="A299" s="457">
        <v>3</v>
      </c>
      <c r="B299" s="451">
        <v>2</v>
      </c>
      <c r="C299" s="452">
        <v>2</v>
      </c>
      <c r="D299" s="452">
        <v>7</v>
      </c>
      <c r="E299" s="452">
        <v>1</v>
      </c>
      <c r="F299" s="454"/>
      <c r="G299" s="455" t="s">
        <v>622</v>
      </c>
      <c r="H299" s="526">
        <v>267</v>
      </c>
      <c r="I299" s="354">
        <f>I300+I301</f>
        <v>0</v>
      </c>
      <c r="J299" s="354">
        <f>J300+J301</f>
        <v>0</v>
      </c>
      <c r="K299" s="354">
        <f>K300+K301</f>
        <v>0</v>
      </c>
      <c r="L299" s="354">
        <f>L300+L301</f>
        <v>0</v>
      </c>
      <c r="M299" s="398"/>
      <c r="N299" s="398"/>
      <c r="O299" s="398"/>
      <c r="P299" s="398"/>
    </row>
    <row r="300" spans="1:16" ht="27.75" hidden="1" customHeight="1">
      <c r="A300" s="457">
        <v>3</v>
      </c>
      <c r="B300" s="451">
        <v>2</v>
      </c>
      <c r="C300" s="451">
        <v>2</v>
      </c>
      <c r="D300" s="452">
        <v>7</v>
      </c>
      <c r="E300" s="452">
        <v>1</v>
      </c>
      <c r="F300" s="454">
        <v>1</v>
      </c>
      <c r="G300" s="455" t="s">
        <v>623</v>
      </c>
      <c r="H300" s="526">
        <v>268</v>
      </c>
      <c r="I300" s="346"/>
      <c r="J300" s="346"/>
      <c r="K300" s="346"/>
      <c r="L300" s="346"/>
      <c r="M300" s="398"/>
      <c r="N300" s="398"/>
      <c r="O300" s="398"/>
      <c r="P300" s="398"/>
    </row>
    <row r="301" spans="1:16" ht="25.5" hidden="1" customHeight="1">
      <c r="A301" s="457">
        <v>3</v>
      </c>
      <c r="B301" s="451">
        <v>2</v>
      </c>
      <c r="C301" s="451">
        <v>2</v>
      </c>
      <c r="D301" s="452">
        <v>7</v>
      </c>
      <c r="E301" s="452">
        <v>1</v>
      </c>
      <c r="F301" s="454">
        <v>2</v>
      </c>
      <c r="G301" s="455" t="s">
        <v>624</v>
      </c>
      <c r="H301" s="526">
        <v>269</v>
      </c>
      <c r="I301" s="346"/>
      <c r="J301" s="346"/>
      <c r="K301" s="346"/>
      <c r="L301" s="346"/>
      <c r="M301" s="398"/>
      <c r="N301" s="398"/>
      <c r="O301" s="398"/>
      <c r="P301" s="398"/>
    </row>
    <row r="302" spans="1:16" ht="30" hidden="1" customHeight="1">
      <c r="A302" s="459">
        <v>3</v>
      </c>
      <c r="B302" s="459">
        <v>3</v>
      </c>
      <c r="C302" s="444"/>
      <c r="D302" s="496"/>
      <c r="E302" s="496"/>
      <c r="F302" s="497"/>
      <c r="G302" s="501" t="s">
        <v>692</v>
      </c>
      <c r="H302" s="526">
        <v>270</v>
      </c>
      <c r="I302" s="359">
        <f>SUM(I303+I335)</f>
        <v>0</v>
      </c>
      <c r="J302" s="554">
        <f>SUM(J303+J335)</f>
        <v>0</v>
      </c>
      <c r="K302" s="360">
        <f>SUM(K303+K335)</f>
        <v>0</v>
      </c>
      <c r="L302" s="360">
        <f>SUM(L303+L335)</f>
        <v>0</v>
      </c>
      <c r="M302" s="398"/>
      <c r="N302" s="398"/>
      <c r="O302" s="398"/>
      <c r="P302" s="398"/>
    </row>
    <row r="303" spans="1:16" ht="40.5" hidden="1" customHeight="1">
      <c r="A303" s="457">
        <v>3</v>
      </c>
      <c r="B303" s="457">
        <v>3</v>
      </c>
      <c r="C303" s="451">
        <v>1</v>
      </c>
      <c r="D303" s="452"/>
      <c r="E303" s="452"/>
      <c r="F303" s="454"/>
      <c r="G303" s="455" t="s">
        <v>750</v>
      </c>
      <c r="H303" s="526">
        <v>271</v>
      </c>
      <c r="I303" s="354">
        <f>SUM(I304+I313+I317+I321+I325+I328+I331)</f>
        <v>0</v>
      </c>
      <c r="J303" s="553">
        <f>SUM(J304+J313+J317+J321+J325+J328+J331)</f>
        <v>0</v>
      </c>
      <c r="K303" s="363">
        <f>SUM(K304+K313+K317+K321+K325+K328+K331)</f>
        <v>0</v>
      </c>
      <c r="L303" s="363">
        <f>SUM(L304+L313+L317+L321+L325+L328+L331)</f>
        <v>0</v>
      </c>
      <c r="M303" s="398"/>
      <c r="N303" s="398"/>
      <c r="O303" s="398"/>
      <c r="P303" s="398"/>
    </row>
    <row r="304" spans="1:16" ht="15" hidden="1" customHeight="1">
      <c r="A304" s="457">
        <v>3</v>
      </c>
      <c r="B304" s="457">
        <v>3</v>
      </c>
      <c r="C304" s="451">
        <v>1</v>
      </c>
      <c r="D304" s="452">
        <v>1</v>
      </c>
      <c r="E304" s="452"/>
      <c r="F304" s="454"/>
      <c r="G304" s="455" t="s">
        <v>570</v>
      </c>
      <c r="H304" s="526">
        <v>272</v>
      </c>
      <c r="I304" s="354">
        <f>SUM(I305+I307+I310)</f>
        <v>0</v>
      </c>
      <c r="J304" s="354">
        <f>SUM(J305+J307+J310)</f>
        <v>0</v>
      </c>
      <c r="K304" s="354">
        <f t="shared" ref="K304:L304" si="48">SUM(K305+K307+K310)</f>
        <v>0</v>
      </c>
      <c r="L304" s="354">
        <f t="shared" si="48"/>
        <v>0</v>
      </c>
      <c r="M304" s="398"/>
      <c r="N304" s="398"/>
      <c r="O304" s="398"/>
      <c r="P304" s="398"/>
    </row>
    <row r="305" spans="1:16" ht="12.75" hidden="1" customHeight="1">
      <c r="A305" s="457">
        <v>3</v>
      </c>
      <c r="B305" s="457">
        <v>3</v>
      </c>
      <c r="C305" s="451">
        <v>1</v>
      </c>
      <c r="D305" s="452">
        <v>1</v>
      </c>
      <c r="E305" s="452">
        <v>1</v>
      </c>
      <c r="F305" s="454"/>
      <c r="G305" s="455" t="s">
        <v>13</v>
      </c>
      <c r="H305" s="526">
        <v>273</v>
      </c>
      <c r="I305" s="354">
        <f>SUM(I306:I306)</f>
        <v>0</v>
      </c>
      <c r="J305" s="553">
        <f>SUM(J306:J306)</f>
        <v>0</v>
      </c>
      <c r="K305" s="363">
        <f>SUM(K306:K306)</f>
        <v>0</v>
      </c>
      <c r="L305" s="363">
        <f>SUM(L306:L306)</f>
        <v>0</v>
      </c>
      <c r="M305" s="398"/>
      <c r="N305" s="398"/>
      <c r="O305" s="398"/>
      <c r="P305" s="398"/>
    </row>
    <row r="306" spans="1:16" ht="15" hidden="1" customHeight="1">
      <c r="A306" s="457">
        <v>3</v>
      </c>
      <c r="B306" s="457">
        <v>3</v>
      </c>
      <c r="C306" s="451">
        <v>1</v>
      </c>
      <c r="D306" s="452">
        <v>1</v>
      </c>
      <c r="E306" s="452">
        <v>1</v>
      </c>
      <c r="F306" s="454">
        <v>1</v>
      </c>
      <c r="G306" s="455" t="s">
        <v>13</v>
      </c>
      <c r="H306" s="526">
        <v>274</v>
      </c>
      <c r="I306" s="346"/>
      <c r="J306" s="346"/>
      <c r="K306" s="346"/>
      <c r="L306" s="346"/>
      <c r="M306" s="398"/>
      <c r="N306" s="398"/>
      <c r="O306" s="398"/>
      <c r="P306" s="398"/>
    </row>
    <row r="307" spans="1:16" ht="14.25" hidden="1" customHeight="1">
      <c r="A307" s="494">
        <v>3</v>
      </c>
      <c r="B307" s="494">
        <v>3</v>
      </c>
      <c r="C307" s="522">
        <v>1</v>
      </c>
      <c r="D307" s="523">
        <v>1</v>
      </c>
      <c r="E307" s="523">
        <v>2</v>
      </c>
      <c r="F307" s="524"/>
      <c r="G307" s="455" t="s">
        <v>297</v>
      </c>
      <c r="H307" s="526">
        <v>275</v>
      </c>
      <c r="I307" s="359">
        <f>SUM(I308:I309)</f>
        <v>0</v>
      </c>
      <c r="J307" s="359">
        <f>SUM(J308:J309)</f>
        <v>0</v>
      </c>
      <c r="K307" s="359">
        <f t="shared" ref="K307:L307" si="49">SUM(K308:K309)</f>
        <v>0</v>
      </c>
      <c r="L307" s="359">
        <f t="shared" si="49"/>
        <v>0</v>
      </c>
      <c r="M307" s="398"/>
      <c r="N307" s="398"/>
      <c r="O307" s="398"/>
      <c r="P307" s="398"/>
    </row>
    <row r="308" spans="1:16" ht="14.25" hidden="1" customHeight="1">
      <c r="A308" s="494">
        <v>3</v>
      </c>
      <c r="B308" s="494">
        <v>3</v>
      </c>
      <c r="C308" s="522">
        <v>1</v>
      </c>
      <c r="D308" s="523">
        <v>1</v>
      </c>
      <c r="E308" s="523">
        <v>2</v>
      </c>
      <c r="F308" s="524">
        <v>1</v>
      </c>
      <c r="G308" s="455" t="s">
        <v>274</v>
      </c>
      <c r="H308" s="526">
        <v>276</v>
      </c>
      <c r="I308" s="346"/>
      <c r="J308" s="346"/>
      <c r="K308" s="346"/>
      <c r="L308" s="346"/>
      <c r="M308" s="398"/>
      <c r="N308" s="398"/>
      <c r="O308" s="398"/>
      <c r="P308" s="398"/>
    </row>
    <row r="309" spans="1:16" ht="14.25" hidden="1" customHeight="1">
      <c r="A309" s="494">
        <v>3</v>
      </c>
      <c r="B309" s="494">
        <v>3</v>
      </c>
      <c r="C309" s="522">
        <v>1</v>
      </c>
      <c r="D309" s="523">
        <v>1</v>
      </c>
      <c r="E309" s="523">
        <v>2</v>
      </c>
      <c r="F309" s="524">
        <v>2</v>
      </c>
      <c r="G309" s="455" t="s">
        <v>275</v>
      </c>
      <c r="H309" s="526">
        <v>277</v>
      </c>
      <c r="I309" s="346"/>
      <c r="J309" s="346"/>
      <c r="K309" s="346"/>
      <c r="L309" s="346"/>
      <c r="M309" s="398"/>
      <c r="N309" s="398"/>
      <c r="O309" s="398"/>
      <c r="P309" s="398"/>
    </row>
    <row r="310" spans="1:16" ht="14.25" hidden="1" customHeight="1">
      <c r="A310" s="494">
        <v>3</v>
      </c>
      <c r="B310" s="494">
        <v>3</v>
      </c>
      <c r="C310" s="522">
        <v>1</v>
      </c>
      <c r="D310" s="523">
        <v>1</v>
      </c>
      <c r="E310" s="523">
        <v>3</v>
      </c>
      <c r="F310" s="524"/>
      <c r="G310" s="455" t="s">
        <v>278</v>
      </c>
      <c r="H310" s="526">
        <v>278</v>
      </c>
      <c r="I310" s="359">
        <f>SUM(I311:I312)</f>
        <v>0</v>
      </c>
      <c r="J310" s="359">
        <f>SUM(J311:J312)</f>
        <v>0</v>
      </c>
      <c r="K310" s="359">
        <f t="shared" ref="K310:L310" si="50">SUM(K311:K312)</f>
        <v>0</v>
      </c>
      <c r="L310" s="359">
        <f t="shared" si="50"/>
        <v>0</v>
      </c>
      <c r="M310" s="398"/>
      <c r="N310" s="398"/>
      <c r="O310" s="398"/>
      <c r="P310" s="398"/>
    </row>
    <row r="311" spans="1:16" ht="14.25" hidden="1" customHeight="1">
      <c r="A311" s="494">
        <v>3</v>
      </c>
      <c r="B311" s="494">
        <v>3</v>
      </c>
      <c r="C311" s="522">
        <v>1</v>
      </c>
      <c r="D311" s="523">
        <v>1</v>
      </c>
      <c r="E311" s="523">
        <v>3</v>
      </c>
      <c r="F311" s="524">
        <v>1</v>
      </c>
      <c r="G311" s="455" t="s">
        <v>276</v>
      </c>
      <c r="H311" s="526">
        <v>279</v>
      </c>
      <c r="I311" s="346"/>
      <c r="J311" s="346"/>
      <c r="K311" s="346"/>
      <c r="L311" s="346"/>
      <c r="M311" s="398"/>
      <c r="N311" s="398"/>
      <c r="O311" s="398"/>
      <c r="P311" s="398"/>
    </row>
    <row r="312" spans="1:16" ht="14.25" hidden="1" customHeight="1">
      <c r="A312" s="494">
        <v>3</v>
      </c>
      <c r="B312" s="494">
        <v>3</v>
      </c>
      <c r="C312" s="522">
        <v>1</v>
      </c>
      <c r="D312" s="523">
        <v>1</v>
      </c>
      <c r="E312" s="523">
        <v>3</v>
      </c>
      <c r="F312" s="524">
        <v>2</v>
      </c>
      <c r="G312" s="455" t="s">
        <v>298</v>
      </c>
      <c r="H312" s="526">
        <v>280</v>
      </c>
      <c r="I312" s="346"/>
      <c r="J312" s="346"/>
      <c r="K312" s="346"/>
      <c r="L312" s="346"/>
      <c r="M312" s="398"/>
      <c r="N312" s="398"/>
      <c r="O312" s="398"/>
      <c r="P312" s="398"/>
    </row>
    <row r="313" spans="1:16" hidden="1">
      <c r="A313" s="516">
        <v>3</v>
      </c>
      <c r="B313" s="448">
        <v>3</v>
      </c>
      <c r="C313" s="451">
        <v>1</v>
      </c>
      <c r="D313" s="452">
        <v>2</v>
      </c>
      <c r="E313" s="452"/>
      <c r="F313" s="454"/>
      <c r="G313" s="453" t="s">
        <v>568</v>
      </c>
      <c r="H313" s="526">
        <v>281</v>
      </c>
      <c r="I313" s="354">
        <f>I314</f>
        <v>0</v>
      </c>
      <c r="J313" s="553">
        <f>J314</f>
        <v>0</v>
      </c>
      <c r="K313" s="363">
        <f>K314</f>
        <v>0</v>
      </c>
      <c r="L313" s="363">
        <f>L314</f>
        <v>0</v>
      </c>
      <c r="M313" s="398"/>
      <c r="N313" s="398"/>
      <c r="O313" s="398"/>
      <c r="P313" s="398"/>
    </row>
    <row r="314" spans="1:16" ht="15" hidden="1" customHeight="1">
      <c r="A314" s="516">
        <v>3</v>
      </c>
      <c r="B314" s="516">
        <v>3</v>
      </c>
      <c r="C314" s="448">
        <v>1</v>
      </c>
      <c r="D314" s="446">
        <v>2</v>
      </c>
      <c r="E314" s="446">
        <v>1</v>
      </c>
      <c r="F314" s="449"/>
      <c r="G314" s="453" t="s">
        <v>568</v>
      </c>
      <c r="H314" s="526">
        <v>282</v>
      </c>
      <c r="I314" s="369">
        <f>SUM(I315:I316)</f>
        <v>0</v>
      </c>
      <c r="J314" s="555">
        <f>SUM(J315:J316)</f>
        <v>0</v>
      </c>
      <c r="K314" s="372">
        <f>SUM(K315:K316)</f>
        <v>0</v>
      </c>
      <c r="L314" s="372">
        <f>SUM(L315:L316)</f>
        <v>0</v>
      </c>
      <c r="M314" s="398"/>
      <c r="N314" s="398"/>
      <c r="O314" s="398"/>
      <c r="P314" s="398"/>
    </row>
    <row r="315" spans="1:16" ht="15" hidden="1" customHeight="1">
      <c r="A315" s="457">
        <v>3</v>
      </c>
      <c r="B315" s="457">
        <v>3</v>
      </c>
      <c r="C315" s="451">
        <v>1</v>
      </c>
      <c r="D315" s="452">
        <v>2</v>
      </c>
      <c r="E315" s="452">
        <v>1</v>
      </c>
      <c r="F315" s="454">
        <v>1</v>
      </c>
      <c r="G315" s="455" t="s">
        <v>635</v>
      </c>
      <c r="H315" s="526">
        <v>283</v>
      </c>
      <c r="I315" s="346"/>
      <c r="J315" s="346"/>
      <c r="K315" s="346"/>
      <c r="L315" s="346"/>
      <c r="M315" s="398"/>
      <c r="N315" s="398"/>
      <c r="O315" s="398"/>
      <c r="P315" s="398"/>
    </row>
    <row r="316" spans="1:16" ht="12.75" hidden="1" customHeight="1">
      <c r="A316" s="462">
        <v>3</v>
      </c>
      <c r="B316" s="528">
        <v>3</v>
      </c>
      <c r="C316" s="517">
        <v>1</v>
      </c>
      <c r="D316" s="518">
        <v>2</v>
      </c>
      <c r="E316" s="518">
        <v>1</v>
      </c>
      <c r="F316" s="529">
        <v>2</v>
      </c>
      <c r="G316" s="521" t="s">
        <v>636</v>
      </c>
      <c r="H316" s="526">
        <v>284</v>
      </c>
      <c r="I316" s="346"/>
      <c r="J316" s="346"/>
      <c r="K316" s="346"/>
      <c r="L316" s="346"/>
      <c r="M316" s="398"/>
      <c r="N316" s="398"/>
      <c r="O316" s="398"/>
      <c r="P316" s="398"/>
    </row>
    <row r="317" spans="1:16" ht="15.75" hidden="1" customHeight="1">
      <c r="A317" s="451">
        <v>3</v>
      </c>
      <c r="B317" s="453">
        <v>3</v>
      </c>
      <c r="C317" s="451">
        <v>1</v>
      </c>
      <c r="D317" s="452">
        <v>3</v>
      </c>
      <c r="E317" s="452"/>
      <c r="F317" s="454"/>
      <c r="G317" s="455" t="s">
        <v>637</v>
      </c>
      <c r="H317" s="526">
        <v>285</v>
      </c>
      <c r="I317" s="354">
        <f>I318</f>
        <v>0</v>
      </c>
      <c r="J317" s="553">
        <f>J318</f>
        <v>0</v>
      </c>
      <c r="K317" s="363">
        <f>K318</f>
        <v>0</v>
      </c>
      <c r="L317" s="363">
        <f>L318</f>
        <v>0</v>
      </c>
      <c r="M317" s="398"/>
      <c r="N317" s="398"/>
      <c r="O317" s="398"/>
      <c r="P317" s="398"/>
    </row>
    <row r="318" spans="1:16" ht="15.75" hidden="1" customHeight="1">
      <c r="A318" s="451">
        <v>3</v>
      </c>
      <c r="B318" s="519">
        <v>3</v>
      </c>
      <c r="C318" s="517">
        <v>1</v>
      </c>
      <c r="D318" s="518">
        <v>3</v>
      </c>
      <c r="E318" s="518">
        <v>1</v>
      </c>
      <c r="F318" s="529"/>
      <c r="G318" s="455" t="s">
        <v>637</v>
      </c>
      <c r="H318" s="526">
        <v>286</v>
      </c>
      <c r="I318" s="363">
        <f>I319+I320</f>
        <v>0</v>
      </c>
      <c r="J318" s="363">
        <f>J319+J320</f>
        <v>0</v>
      </c>
      <c r="K318" s="363">
        <f>K319+K320</f>
        <v>0</v>
      </c>
      <c r="L318" s="363">
        <f>L319+L320</f>
        <v>0</v>
      </c>
      <c r="M318" s="398"/>
      <c r="N318" s="398"/>
      <c r="O318" s="398"/>
      <c r="P318" s="398"/>
    </row>
    <row r="319" spans="1:16" ht="27" hidden="1" customHeight="1">
      <c r="A319" s="451">
        <v>3</v>
      </c>
      <c r="B319" s="453">
        <v>3</v>
      </c>
      <c r="C319" s="451">
        <v>1</v>
      </c>
      <c r="D319" s="452">
        <v>3</v>
      </c>
      <c r="E319" s="452">
        <v>1</v>
      </c>
      <c r="F319" s="454">
        <v>1</v>
      </c>
      <c r="G319" s="455" t="s">
        <v>638</v>
      </c>
      <c r="H319" s="526">
        <v>287</v>
      </c>
      <c r="I319" s="352"/>
      <c r="J319" s="352"/>
      <c r="K319" s="352"/>
      <c r="L319" s="355"/>
      <c r="M319" s="398"/>
      <c r="N319" s="398"/>
      <c r="O319" s="398"/>
      <c r="P319" s="398"/>
    </row>
    <row r="320" spans="1:16" ht="26.25" hidden="1" customHeight="1">
      <c r="A320" s="451">
        <v>3</v>
      </c>
      <c r="B320" s="453">
        <v>3</v>
      </c>
      <c r="C320" s="451">
        <v>1</v>
      </c>
      <c r="D320" s="452">
        <v>3</v>
      </c>
      <c r="E320" s="452">
        <v>1</v>
      </c>
      <c r="F320" s="454">
        <v>2</v>
      </c>
      <c r="G320" s="455" t="s">
        <v>639</v>
      </c>
      <c r="H320" s="526">
        <v>288</v>
      </c>
      <c r="I320" s="346"/>
      <c r="J320" s="346"/>
      <c r="K320" s="346"/>
      <c r="L320" s="346"/>
      <c r="M320" s="398"/>
      <c r="N320" s="398"/>
      <c r="O320" s="398"/>
      <c r="P320" s="398"/>
    </row>
    <row r="321" spans="1:16" hidden="1">
      <c r="A321" s="451">
        <v>3</v>
      </c>
      <c r="B321" s="453">
        <v>3</v>
      </c>
      <c r="C321" s="451">
        <v>1</v>
      </c>
      <c r="D321" s="452">
        <v>4</v>
      </c>
      <c r="E321" s="452"/>
      <c r="F321" s="454"/>
      <c r="G321" s="455" t="s">
        <v>640</v>
      </c>
      <c r="H321" s="526">
        <v>289</v>
      </c>
      <c r="I321" s="354">
        <f>I322</f>
        <v>0</v>
      </c>
      <c r="J321" s="553">
        <f>J322</f>
        <v>0</v>
      </c>
      <c r="K321" s="363">
        <f>K322</f>
        <v>0</v>
      </c>
      <c r="L321" s="363">
        <f>L322</f>
        <v>0</v>
      </c>
      <c r="M321" s="398"/>
      <c r="N321" s="398"/>
      <c r="O321" s="398"/>
      <c r="P321" s="398"/>
    </row>
    <row r="322" spans="1:16" ht="15" hidden="1" customHeight="1">
      <c r="A322" s="457">
        <v>3</v>
      </c>
      <c r="B322" s="451">
        <v>3</v>
      </c>
      <c r="C322" s="452">
        <v>1</v>
      </c>
      <c r="D322" s="452">
        <v>4</v>
      </c>
      <c r="E322" s="452">
        <v>1</v>
      </c>
      <c r="F322" s="454"/>
      <c r="G322" s="455" t="s">
        <v>640</v>
      </c>
      <c r="H322" s="526">
        <v>290</v>
      </c>
      <c r="I322" s="354">
        <f>SUM(I323:I324)</f>
        <v>0</v>
      </c>
      <c r="J322" s="354">
        <f>SUM(J323:J324)</f>
        <v>0</v>
      </c>
      <c r="K322" s="354">
        <f>SUM(K323:K324)</f>
        <v>0</v>
      </c>
      <c r="L322" s="354">
        <f>SUM(L323:L324)</f>
        <v>0</v>
      </c>
      <c r="M322" s="398"/>
      <c r="N322" s="398"/>
      <c r="O322" s="398"/>
      <c r="P322" s="398"/>
    </row>
    <row r="323" spans="1:16" hidden="1">
      <c r="A323" s="457">
        <v>3</v>
      </c>
      <c r="B323" s="451">
        <v>3</v>
      </c>
      <c r="C323" s="452">
        <v>1</v>
      </c>
      <c r="D323" s="452">
        <v>4</v>
      </c>
      <c r="E323" s="452">
        <v>1</v>
      </c>
      <c r="F323" s="454">
        <v>1</v>
      </c>
      <c r="G323" s="455" t="s">
        <v>641</v>
      </c>
      <c r="H323" s="526">
        <v>291</v>
      </c>
      <c r="I323" s="345"/>
      <c r="J323" s="346"/>
      <c r="K323" s="346"/>
      <c r="L323" s="345"/>
      <c r="M323" s="398"/>
      <c r="N323" s="398"/>
      <c r="O323" s="398"/>
      <c r="P323" s="398"/>
    </row>
    <row r="324" spans="1:16" ht="14.25" hidden="1" customHeight="1">
      <c r="A324" s="468">
        <v>3</v>
      </c>
      <c r="B324" s="469">
        <v>3</v>
      </c>
      <c r="C324" s="469">
        <v>1</v>
      </c>
      <c r="D324" s="469">
        <v>4</v>
      </c>
      <c r="E324" s="469">
        <v>1</v>
      </c>
      <c r="F324" s="472">
        <v>2</v>
      </c>
      <c r="G324" s="484" t="s">
        <v>642</v>
      </c>
      <c r="H324" s="526">
        <v>292</v>
      </c>
      <c r="I324" s="346"/>
      <c r="J324" s="352"/>
      <c r="K324" s="352"/>
      <c r="L324" s="355"/>
      <c r="M324" s="398"/>
      <c r="N324" s="398"/>
      <c r="O324" s="398"/>
      <c r="P324" s="398"/>
    </row>
    <row r="325" spans="1:16" ht="15.75" hidden="1" customHeight="1">
      <c r="A325" s="451">
        <v>3</v>
      </c>
      <c r="B325" s="452">
        <v>3</v>
      </c>
      <c r="C325" s="452">
        <v>1</v>
      </c>
      <c r="D325" s="452">
        <v>5</v>
      </c>
      <c r="E325" s="452"/>
      <c r="F325" s="454"/>
      <c r="G325" s="455" t="s">
        <v>643</v>
      </c>
      <c r="H325" s="526">
        <v>293</v>
      </c>
      <c r="I325" s="372">
        <f>I326</f>
        <v>0</v>
      </c>
      <c r="J325" s="553">
        <f t="shared" ref="J325:L326" si="51">J326</f>
        <v>0</v>
      </c>
      <c r="K325" s="363">
        <f t="shared" si="51"/>
        <v>0</v>
      </c>
      <c r="L325" s="363">
        <f t="shared" si="51"/>
        <v>0</v>
      </c>
      <c r="M325" s="398"/>
      <c r="N325" s="398"/>
      <c r="O325" s="398"/>
      <c r="P325" s="398"/>
    </row>
    <row r="326" spans="1:16" ht="14.25" hidden="1" customHeight="1">
      <c r="A326" s="448">
        <v>3</v>
      </c>
      <c r="B326" s="518">
        <v>3</v>
      </c>
      <c r="C326" s="518">
        <v>1</v>
      </c>
      <c r="D326" s="518">
        <v>5</v>
      </c>
      <c r="E326" s="518">
        <v>1</v>
      </c>
      <c r="F326" s="529"/>
      <c r="G326" s="455" t="s">
        <v>643</v>
      </c>
      <c r="H326" s="526">
        <v>294</v>
      </c>
      <c r="I326" s="363">
        <f>I327</f>
        <v>0</v>
      </c>
      <c r="J326" s="555">
        <f t="shared" si="51"/>
        <v>0</v>
      </c>
      <c r="K326" s="372">
        <f t="shared" si="51"/>
        <v>0</v>
      </c>
      <c r="L326" s="372">
        <f t="shared" si="51"/>
        <v>0</v>
      </c>
      <c r="M326" s="398"/>
      <c r="N326" s="398"/>
      <c r="O326" s="398"/>
      <c r="P326" s="398"/>
    </row>
    <row r="327" spans="1:16" ht="14.25" hidden="1" customHeight="1">
      <c r="A327" s="451">
        <v>3</v>
      </c>
      <c r="B327" s="452">
        <v>3</v>
      </c>
      <c r="C327" s="452">
        <v>1</v>
      </c>
      <c r="D327" s="452">
        <v>5</v>
      </c>
      <c r="E327" s="452">
        <v>1</v>
      </c>
      <c r="F327" s="454">
        <v>1</v>
      </c>
      <c r="G327" s="455" t="s">
        <v>644</v>
      </c>
      <c r="H327" s="526">
        <v>295</v>
      </c>
      <c r="I327" s="346"/>
      <c r="J327" s="352"/>
      <c r="K327" s="352"/>
      <c r="L327" s="355"/>
      <c r="M327" s="398"/>
      <c r="N327" s="398"/>
      <c r="O327" s="398"/>
      <c r="P327" s="398"/>
    </row>
    <row r="328" spans="1:16" ht="14.25" hidden="1" customHeight="1">
      <c r="A328" s="451">
        <v>3</v>
      </c>
      <c r="B328" s="452">
        <v>3</v>
      </c>
      <c r="C328" s="452">
        <v>1</v>
      </c>
      <c r="D328" s="452">
        <v>6</v>
      </c>
      <c r="E328" s="452"/>
      <c r="F328" s="454"/>
      <c r="G328" s="453" t="s">
        <v>128</v>
      </c>
      <c r="H328" s="526">
        <v>296</v>
      </c>
      <c r="I328" s="363">
        <f>I329</f>
        <v>0</v>
      </c>
      <c r="J328" s="553">
        <f t="shared" ref="J328:L329" si="52">J329</f>
        <v>0</v>
      </c>
      <c r="K328" s="363">
        <f t="shared" si="52"/>
        <v>0</v>
      </c>
      <c r="L328" s="363">
        <f t="shared" si="52"/>
        <v>0</v>
      </c>
      <c r="M328" s="398"/>
      <c r="N328" s="398"/>
      <c r="O328" s="398"/>
      <c r="P328" s="398"/>
    </row>
    <row r="329" spans="1:16" ht="13.5" hidden="1" customHeight="1">
      <c r="A329" s="451">
        <v>3</v>
      </c>
      <c r="B329" s="452">
        <v>3</v>
      </c>
      <c r="C329" s="452">
        <v>1</v>
      </c>
      <c r="D329" s="452">
        <v>6</v>
      </c>
      <c r="E329" s="452">
        <v>1</v>
      </c>
      <c r="F329" s="454"/>
      <c r="G329" s="453" t="s">
        <v>128</v>
      </c>
      <c r="H329" s="526">
        <v>297</v>
      </c>
      <c r="I329" s="354">
        <f>I330</f>
        <v>0</v>
      </c>
      <c r="J329" s="553">
        <f t="shared" si="52"/>
        <v>0</v>
      </c>
      <c r="K329" s="363">
        <f t="shared" si="52"/>
        <v>0</v>
      </c>
      <c r="L329" s="363">
        <f t="shared" si="52"/>
        <v>0</v>
      </c>
      <c r="M329" s="398"/>
      <c r="N329" s="398"/>
      <c r="O329" s="398"/>
      <c r="P329" s="398"/>
    </row>
    <row r="330" spans="1:16" ht="14.25" hidden="1" customHeight="1">
      <c r="A330" s="451">
        <v>3</v>
      </c>
      <c r="B330" s="452">
        <v>3</v>
      </c>
      <c r="C330" s="452">
        <v>1</v>
      </c>
      <c r="D330" s="452">
        <v>6</v>
      </c>
      <c r="E330" s="452">
        <v>1</v>
      </c>
      <c r="F330" s="454">
        <v>1</v>
      </c>
      <c r="G330" s="453" t="s">
        <v>128</v>
      </c>
      <c r="H330" s="526">
        <v>298</v>
      </c>
      <c r="I330" s="352"/>
      <c r="J330" s="352"/>
      <c r="K330" s="352"/>
      <c r="L330" s="355"/>
      <c r="M330" s="398"/>
      <c r="N330" s="398"/>
      <c r="O330" s="398"/>
      <c r="P330" s="398"/>
    </row>
    <row r="331" spans="1:16" ht="15" hidden="1" customHeight="1">
      <c r="A331" s="451">
        <v>3</v>
      </c>
      <c r="B331" s="452">
        <v>3</v>
      </c>
      <c r="C331" s="452">
        <v>1</v>
      </c>
      <c r="D331" s="452">
        <v>7</v>
      </c>
      <c r="E331" s="452"/>
      <c r="F331" s="454"/>
      <c r="G331" s="455" t="s">
        <v>645</v>
      </c>
      <c r="H331" s="526">
        <v>299</v>
      </c>
      <c r="I331" s="354">
        <f>I332</f>
        <v>0</v>
      </c>
      <c r="J331" s="553">
        <f>J332</f>
        <v>0</v>
      </c>
      <c r="K331" s="363">
        <f>K332</f>
        <v>0</v>
      </c>
      <c r="L331" s="363">
        <f>L332</f>
        <v>0</v>
      </c>
      <c r="M331" s="398"/>
      <c r="N331" s="398"/>
      <c r="O331" s="398"/>
      <c r="P331" s="398"/>
    </row>
    <row r="332" spans="1:16" ht="16.5" hidden="1" customHeight="1">
      <c r="A332" s="451">
        <v>3</v>
      </c>
      <c r="B332" s="452">
        <v>3</v>
      </c>
      <c r="C332" s="452">
        <v>1</v>
      </c>
      <c r="D332" s="452">
        <v>7</v>
      </c>
      <c r="E332" s="452">
        <v>1</v>
      </c>
      <c r="F332" s="454"/>
      <c r="G332" s="455" t="s">
        <v>645</v>
      </c>
      <c r="H332" s="526">
        <v>300</v>
      </c>
      <c r="I332" s="354">
        <f>I333+I334</f>
        <v>0</v>
      </c>
      <c r="J332" s="354">
        <f>J333+J334</f>
        <v>0</v>
      </c>
      <c r="K332" s="354">
        <f>K333+K334</f>
        <v>0</v>
      </c>
      <c r="L332" s="354">
        <f>L333+L334</f>
        <v>0</v>
      </c>
      <c r="M332" s="398"/>
      <c r="N332" s="398"/>
      <c r="O332" s="398"/>
      <c r="P332" s="398"/>
    </row>
    <row r="333" spans="1:16" ht="27" hidden="1" customHeight="1">
      <c r="A333" s="451">
        <v>3</v>
      </c>
      <c r="B333" s="452">
        <v>3</v>
      </c>
      <c r="C333" s="452">
        <v>1</v>
      </c>
      <c r="D333" s="452">
        <v>7</v>
      </c>
      <c r="E333" s="452">
        <v>1</v>
      </c>
      <c r="F333" s="454">
        <v>1</v>
      </c>
      <c r="G333" s="455" t="s">
        <v>646</v>
      </c>
      <c r="H333" s="526">
        <v>301</v>
      </c>
      <c r="I333" s="352"/>
      <c r="J333" s="352"/>
      <c r="K333" s="352"/>
      <c r="L333" s="355"/>
      <c r="M333" s="398"/>
      <c r="N333" s="398"/>
      <c r="O333" s="398"/>
      <c r="P333" s="398"/>
    </row>
    <row r="334" spans="1:16" ht="27.75" hidden="1" customHeight="1">
      <c r="A334" s="451">
        <v>3</v>
      </c>
      <c r="B334" s="452">
        <v>3</v>
      </c>
      <c r="C334" s="452">
        <v>1</v>
      </c>
      <c r="D334" s="452">
        <v>7</v>
      </c>
      <c r="E334" s="452">
        <v>1</v>
      </c>
      <c r="F334" s="454">
        <v>2</v>
      </c>
      <c r="G334" s="455" t="s">
        <v>341</v>
      </c>
      <c r="H334" s="526">
        <v>302</v>
      </c>
      <c r="I334" s="346"/>
      <c r="J334" s="346"/>
      <c r="K334" s="346"/>
      <c r="L334" s="346"/>
      <c r="M334" s="398"/>
      <c r="N334" s="398"/>
      <c r="O334" s="398"/>
      <c r="P334" s="398"/>
    </row>
    <row r="335" spans="1:16" ht="38.25" hidden="1" customHeight="1">
      <c r="A335" s="451">
        <v>3</v>
      </c>
      <c r="B335" s="452">
        <v>3</v>
      </c>
      <c r="C335" s="452">
        <v>2</v>
      </c>
      <c r="D335" s="452"/>
      <c r="E335" s="452"/>
      <c r="F335" s="454"/>
      <c r="G335" s="455" t="s">
        <v>694</v>
      </c>
      <c r="H335" s="526">
        <v>303</v>
      </c>
      <c r="I335" s="354">
        <f>SUM(I336+I345+I349+I353+I357+I360+I363)</f>
        <v>0</v>
      </c>
      <c r="J335" s="553">
        <f>SUM(J336+J345+J349+J353+J357+J360+J363)</f>
        <v>0</v>
      </c>
      <c r="K335" s="363">
        <f>SUM(K336+K345+K349+K353+K357+K360+K363)</f>
        <v>0</v>
      </c>
      <c r="L335" s="363">
        <f>SUM(L336+L345+L349+L353+L357+L360+L363)</f>
        <v>0</v>
      </c>
      <c r="M335" s="398"/>
      <c r="N335" s="398"/>
      <c r="O335" s="398"/>
      <c r="P335" s="398"/>
    </row>
    <row r="336" spans="1:16" ht="15" hidden="1" customHeight="1">
      <c r="A336" s="451">
        <v>3</v>
      </c>
      <c r="B336" s="452">
        <v>3</v>
      </c>
      <c r="C336" s="452">
        <v>2</v>
      </c>
      <c r="D336" s="452">
        <v>1</v>
      </c>
      <c r="E336" s="452"/>
      <c r="F336" s="454"/>
      <c r="G336" s="455" t="s">
        <v>569</v>
      </c>
      <c r="H336" s="526">
        <v>304</v>
      </c>
      <c r="I336" s="354">
        <f>I337</f>
        <v>0</v>
      </c>
      <c r="J336" s="553">
        <f>J337</f>
        <v>0</v>
      </c>
      <c r="K336" s="363">
        <f>K337</f>
        <v>0</v>
      </c>
      <c r="L336" s="363">
        <f>L337</f>
        <v>0</v>
      </c>
      <c r="M336" s="398"/>
      <c r="N336" s="398"/>
      <c r="O336" s="398"/>
      <c r="P336" s="398"/>
    </row>
    <row r="337" spans="1:16" hidden="1">
      <c r="A337" s="457">
        <v>3</v>
      </c>
      <c r="B337" s="451">
        <v>3</v>
      </c>
      <c r="C337" s="452">
        <v>2</v>
      </c>
      <c r="D337" s="453">
        <v>1</v>
      </c>
      <c r="E337" s="451">
        <v>1</v>
      </c>
      <c r="F337" s="454"/>
      <c r="G337" s="455" t="s">
        <v>569</v>
      </c>
      <c r="H337" s="526">
        <v>305</v>
      </c>
      <c r="I337" s="354">
        <f>SUM(I338:I338)</f>
        <v>0</v>
      </c>
      <c r="J337" s="354">
        <f t="shared" ref="J337:P337" si="53">SUM(J338:J338)</f>
        <v>0</v>
      </c>
      <c r="K337" s="354">
        <f t="shared" si="53"/>
        <v>0</v>
      </c>
      <c r="L337" s="354">
        <f t="shared" si="53"/>
        <v>0</v>
      </c>
      <c r="M337" s="556">
        <f t="shared" si="53"/>
        <v>0</v>
      </c>
      <c r="N337" s="556">
        <f t="shared" si="53"/>
        <v>0</v>
      </c>
      <c r="O337" s="556">
        <f t="shared" si="53"/>
        <v>0</v>
      </c>
      <c r="P337" s="556">
        <f t="shared" si="53"/>
        <v>0</v>
      </c>
    </row>
    <row r="338" spans="1:16" ht="13.5" hidden="1" customHeight="1">
      <c r="A338" s="457">
        <v>3</v>
      </c>
      <c r="B338" s="451">
        <v>3</v>
      </c>
      <c r="C338" s="452">
        <v>2</v>
      </c>
      <c r="D338" s="453">
        <v>1</v>
      </c>
      <c r="E338" s="451">
        <v>1</v>
      </c>
      <c r="F338" s="454">
        <v>1</v>
      </c>
      <c r="G338" s="455" t="s">
        <v>13</v>
      </c>
      <c r="H338" s="526">
        <v>306</v>
      </c>
      <c r="I338" s="352"/>
      <c r="J338" s="352"/>
      <c r="K338" s="352"/>
      <c r="L338" s="355"/>
      <c r="M338" s="398"/>
      <c r="N338" s="398"/>
      <c r="O338" s="398"/>
      <c r="P338" s="398"/>
    </row>
    <row r="339" spans="1:16" hidden="1">
      <c r="A339" s="494">
        <v>3</v>
      </c>
      <c r="B339" s="522">
        <v>3</v>
      </c>
      <c r="C339" s="523">
        <v>2</v>
      </c>
      <c r="D339" s="455">
        <v>1</v>
      </c>
      <c r="E339" s="522">
        <v>2</v>
      </c>
      <c r="F339" s="524"/>
      <c r="G339" s="521" t="s">
        <v>297</v>
      </c>
      <c r="H339" s="526">
        <v>307</v>
      </c>
      <c r="I339" s="354">
        <f>SUM(I340:I341)</f>
        <v>0</v>
      </c>
      <c r="J339" s="354">
        <f t="shared" ref="J339:L339" si="54">SUM(J340:J341)</f>
        <v>0</v>
      </c>
      <c r="K339" s="354">
        <f t="shared" si="54"/>
        <v>0</v>
      </c>
      <c r="L339" s="354">
        <f t="shared" si="54"/>
        <v>0</v>
      </c>
      <c r="M339" s="398"/>
      <c r="N339" s="398"/>
      <c r="O339" s="398"/>
      <c r="P339" s="398"/>
    </row>
    <row r="340" spans="1:16" hidden="1">
      <c r="A340" s="494">
        <v>3</v>
      </c>
      <c r="B340" s="522">
        <v>3</v>
      </c>
      <c r="C340" s="523">
        <v>2</v>
      </c>
      <c r="D340" s="455">
        <v>1</v>
      </c>
      <c r="E340" s="522">
        <v>2</v>
      </c>
      <c r="F340" s="524">
        <v>1</v>
      </c>
      <c r="G340" s="521" t="s">
        <v>274</v>
      </c>
      <c r="H340" s="526">
        <v>308</v>
      </c>
      <c r="I340" s="352"/>
      <c r="J340" s="352"/>
      <c r="K340" s="352"/>
      <c r="L340" s="355"/>
      <c r="M340" s="398"/>
      <c r="N340" s="398"/>
      <c r="O340" s="398"/>
      <c r="P340" s="398"/>
    </row>
    <row r="341" spans="1:16" hidden="1">
      <c r="A341" s="494">
        <v>3</v>
      </c>
      <c r="B341" s="522">
        <v>3</v>
      </c>
      <c r="C341" s="523">
        <v>2</v>
      </c>
      <c r="D341" s="455">
        <v>1</v>
      </c>
      <c r="E341" s="522">
        <v>2</v>
      </c>
      <c r="F341" s="524">
        <v>2</v>
      </c>
      <c r="G341" s="521" t="s">
        <v>275</v>
      </c>
      <c r="H341" s="526">
        <v>309</v>
      </c>
      <c r="I341" s="346"/>
      <c r="J341" s="346"/>
      <c r="K341" s="346"/>
      <c r="L341" s="346"/>
      <c r="M341" s="398"/>
      <c r="N341" s="398"/>
      <c r="O341" s="398"/>
      <c r="P341" s="398"/>
    </row>
    <row r="342" spans="1:16" hidden="1">
      <c r="A342" s="494">
        <v>3</v>
      </c>
      <c r="B342" s="522">
        <v>3</v>
      </c>
      <c r="C342" s="523">
        <v>2</v>
      </c>
      <c r="D342" s="455">
        <v>1</v>
      </c>
      <c r="E342" s="522">
        <v>3</v>
      </c>
      <c r="F342" s="524"/>
      <c r="G342" s="521" t="s">
        <v>278</v>
      </c>
      <c r="H342" s="526">
        <v>310</v>
      </c>
      <c r="I342" s="354">
        <f>SUM(I343:I344)</f>
        <v>0</v>
      </c>
      <c r="J342" s="354">
        <f t="shared" ref="J342:L342" si="55">SUM(J343:J344)</f>
        <v>0</v>
      </c>
      <c r="K342" s="354">
        <f t="shared" si="55"/>
        <v>0</v>
      </c>
      <c r="L342" s="354">
        <f t="shared" si="55"/>
        <v>0</v>
      </c>
      <c r="M342" s="398"/>
      <c r="N342" s="398"/>
      <c r="O342" s="398"/>
      <c r="P342" s="398"/>
    </row>
    <row r="343" spans="1:16" hidden="1">
      <c r="A343" s="494">
        <v>3</v>
      </c>
      <c r="B343" s="522">
        <v>3</v>
      </c>
      <c r="C343" s="523">
        <v>2</v>
      </c>
      <c r="D343" s="455">
        <v>1</v>
      </c>
      <c r="E343" s="522">
        <v>3</v>
      </c>
      <c r="F343" s="524">
        <v>1</v>
      </c>
      <c r="G343" s="521" t="s">
        <v>276</v>
      </c>
      <c r="H343" s="526">
        <v>311</v>
      </c>
      <c r="I343" s="346"/>
      <c r="J343" s="346"/>
      <c r="K343" s="346"/>
      <c r="L343" s="346"/>
      <c r="M343" s="398"/>
      <c r="N343" s="398"/>
      <c r="O343" s="398"/>
      <c r="P343" s="398"/>
    </row>
    <row r="344" spans="1:16" hidden="1">
      <c r="A344" s="494">
        <v>3</v>
      </c>
      <c r="B344" s="522">
        <v>3</v>
      </c>
      <c r="C344" s="523">
        <v>2</v>
      </c>
      <c r="D344" s="455">
        <v>1</v>
      </c>
      <c r="E344" s="522">
        <v>3</v>
      </c>
      <c r="F344" s="524">
        <v>2</v>
      </c>
      <c r="G344" s="521" t="s">
        <v>298</v>
      </c>
      <c r="H344" s="526">
        <v>312</v>
      </c>
      <c r="I344" s="347"/>
      <c r="J344" s="356"/>
      <c r="K344" s="347"/>
      <c r="L344" s="347"/>
      <c r="M344" s="398"/>
      <c r="N344" s="398"/>
      <c r="O344" s="398"/>
      <c r="P344" s="398"/>
    </row>
    <row r="345" spans="1:16" hidden="1">
      <c r="A345" s="462">
        <v>3</v>
      </c>
      <c r="B345" s="462">
        <v>3</v>
      </c>
      <c r="C345" s="517">
        <v>2</v>
      </c>
      <c r="D345" s="519">
        <v>2</v>
      </c>
      <c r="E345" s="517"/>
      <c r="F345" s="529"/>
      <c r="G345" s="519" t="s">
        <v>568</v>
      </c>
      <c r="H345" s="526">
        <v>313</v>
      </c>
      <c r="I345" s="367">
        <f>I346</f>
        <v>0</v>
      </c>
      <c r="J345" s="557">
        <f>J346</f>
        <v>0</v>
      </c>
      <c r="K345" s="368">
        <f>K346</f>
        <v>0</v>
      </c>
      <c r="L345" s="368">
        <f>L346</f>
        <v>0</v>
      </c>
      <c r="M345" s="398"/>
      <c r="N345" s="398"/>
      <c r="O345" s="398"/>
      <c r="P345" s="398"/>
    </row>
    <row r="346" spans="1:16" hidden="1">
      <c r="A346" s="457">
        <v>3</v>
      </c>
      <c r="B346" s="457">
        <v>3</v>
      </c>
      <c r="C346" s="451">
        <v>2</v>
      </c>
      <c r="D346" s="453">
        <v>2</v>
      </c>
      <c r="E346" s="451">
        <v>1</v>
      </c>
      <c r="F346" s="454"/>
      <c r="G346" s="519" t="s">
        <v>568</v>
      </c>
      <c r="H346" s="526">
        <v>314</v>
      </c>
      <c r="I346" s="354">
        <f>SUM(I347:I348)</f>
        <v>0</v>
      </c>
      <c r="J346" s="370">
        <f>SUM(J347:J348)</f>
        <v>0</v>
      </c>
      <c r="K346" s="363">
        <f>SUM(K347:K348)</f>
        <v>0</v>
      </c>
      <c r="L346" s="363">
        <f>SUM(L347:L348)</f>
        <v>0</v>
      </c>
      <c r="M346" s="398"/>
      <c r="N346" s="398"/>
      <c r="O346" s="398"/>
      <c r="P346" s="398"/>
    </row>
    <row r="347" spans="1:16" hidden="1">
      <c r="A347" s="457">
        <v>3</v>
      </c>
      <c r="B347" s="457">
        <v>3</v>
      </c>
      <c r="C347" s="451">
        <v>2</v>
      </c>
      <c r="D347" s="453">
        <v>2</v>
      </c>
      <c r="E347" s="457">
        <v>1</v>
      </c>
      <c r="F347" s="503">
        <v>1</v>
      </c>
      <c r="G347" s="455" t="s">
        <v>635</v>
      </c>
      <c r="H347" s="526">
        <v>315</v>
      </c>
      <c r="I347" s="346"/>
      <c r="J347" s="346"/>
      <c r="K347" s="346"/>
      <c r="L347" s="346"/>
      <c r="M347" s="398"/>
      <c r="N347" s="398"/>
      <c r="O347" s="398"/>
      <c r="P347" s="398"/>
    </row>
    <row r="348" spans="1:16" hidden="1">
      <c r="A348" s="462">
        <v>3</v>
      </c>
      <c r="B348" s="462">
        <v>3</v>
      </c>
      <c r="C348" s="463">
        <v>2</v>
      </c>
      <c r="D348" s="464">
        <v>2</v>
      </c>
      <c r="E348" s="465">
        <v>1</v>
      </c>
      <c r="F348" s="520">
        <v>2</v>
      </c>
      <c r="G348" s="505" t="s">
        <v>636</v>
      </c>
      <c r="H348" s="526">
        <v>316</v>
      </c>
      <c r="I348" s="346"/>
      <c r="J348" s="346"/>
      <c r="K348" s="346"/>
      <c r="L348" s="346"/>
      <c r="M348" s="398"/>
      <c r="N348" s="398"/>
      <c r="O348" s="398"/>
      <c r="P348" s="398"/>
    </row>
    <row r="349" spans="1:16" ht="23.25" hidden="1" customHeight="1">
      <c r="A349" s="457">
        <v>3</v>
      </c>
      <c r="B349" s="457">
        <v>3</v>
      </c>
      <c r="C349" s="451">
        <v>2</v>
      </c>
      <c r="D349" s="452">
        <v>3</v>
      </c>
      <c r="E349" s="453"/>
      <c r="F349" s="503"/>
      <c r="G349" s="455" t="s">
        <v>637</v>
      </c>
      <c r="H349" s="526">
        <v>317</v>
      </c>
      <c r="I349" s="354">
        <f>I350</f>
        <v>0</v>
      </c>
      <c r="J349" s="370">
        <f>J350</f>
        <v>0</v>
      </c>
      <c r="K349" s="363">
        <f>K350</f>
        <v>0</v>
      </c>
      <c r="L349" s="363">
        <f>L350</f>
        <v>0</v>
      </c>
      <c r="M349" s="398"/>
      <c r="N349" s="398"/>
      <c r="O349" s="398"/>
      <c r="P349" s="398"/>
    </row>
    <row r="350" spans="1:16" ht="13.5" hidden="1" customHeight="1">
      <c r="A350" s="457">
        <v>3</v>
      </c>
      <c r="B350" s="457">
        <v>3</v>
      </c>
      <c r="C350" s="451">
        <v>2</v>
      </c>
      <c r="D350" s="452">
        <v>3</v>
      </c>
      <c r="E350" s="453">
        <v>1</v>
      </c>
      <c r="F350" s="503"/>
      <c r="G350" s="455" t="s">
        <v>637</v>
      </c>
      <c r="H350" s="526">
        <v>318</v>
      </c>
      <c r="I350" s="354">
        <f>I351+I352</f>
        <v>0</v>
      </c>
      <c r="J350" s="354">
        <f>J351+J352</f>
        <v>0</v>
      </c>
      <c r="K350" s="354">
        <f>K351+K352</f>
        <v>0</v>
      </c>
      <c r="L350" s="354">
        <f>L351+L352</f>
        <v>0</v>
      </c>
      <c r="M350" s="398"/>
      <c r="N350" s="398"/>
      <c r="O350" s="398"/>
      <c r="P350" s="398"/>
    </row>
    <row r="351" spans="1:16" ht="28.5" hidden="1" customHeight="1">
      <c r="A351" s="457">
        <v>3</v>
      </c>
      <c r="B351" s="457">
        <v>3</v>
      </c>
      <c r="C351" s="451">
        <v>2</v>
      </c>
      <c r="D351" s="452">
        <v>3</v>
      </c>
      <c r="E351" s="453">
        <v>1</v>
      </c>
      <c r="F351" s="503">
        <v>1</v>
      </c>
      <c r="G351" s="455" t="s">
        <v>638</v>
      </c>
      <c r="H351" s="526">
        <v>319</v>
      </c>
      <c r="I351" s="352"/>
      <c r="J351" s="352"/>
      <c r="K351" s="352"/>
      <c r="L351" s="355"/>
      <c r="M351" s="398"/>
      <c r="N351" s="398"/>
      <c r="O351" s="398"/>
      <c r="P351" s="398"/>
    </row>
    <row r="352" spans="1:16" ht="27.75" hidden="1" customHeight="1">
      <c r="A352" s="457">
        <v>3</v>
      </c>
      <c r="B352" s="457">
        <v>3</v>
      </c>
      <c r="C352" s="451">
        <v>2</v>
      </c>
      <c r="D352" s="452">
        <v>3</v>
      </c>
      <c r="E352" s="453">
        <v>1</v>
      </c>
      <c r="F352" s="503">
        <v>2</v>
      </c>
      <c r="G352" s="455" t="s">
        <v>639</v>
      </c>
      <c r="H352" s="526">
        <v>320</v>
      </c>
      <c r="I352" s="346"/>
      <c r="J352" s="346"/>
      <c r="K352" s="346"/>
      <c r="L352" s="346"/>
      <c r="M352" s="398"/>
      <c r="N352" s="398"/>
      <c r="O352" s="398"/>
      <c r="P352" s="398"/>
    </row>
    <row r="353" spans="1:16" hidden="1">
      <c r="A353" s="457">
        <v>3</v>
      </c>
      <c r="B353" s="457">
        <v>3</v>
      </c>
      <c r="C353" s="451">
        <v>2</v>
      </c>
      <c r="D353" s="452">
        <v>4</v>
      </c>
      <c r="E353" s="452"/>
      <c r="F353" s="454"/>
      <c r="G353" s="455" t="s">
        <v>640</v>
      </c>
      <c r="H353" s="526">
        <v>321</v>
      </c>
      <c r="I353" s="354">
        <f>I354</f>
        <v>0</v>
      </c>
      <c r="J353" s="370">
        <f>J354</f>
        <v>0</v>
      </c>
      <c r="K353" s="363">
        <f>K354</f>
        <v>0</v>
      </c>
      <c r="L353" s="363">
        <f>L354</f>
        <v>0</v>
      </c>
      <c r="M353" s="398"/>
      <c r="N353" s="398"/>
      <c r="O353" s="398"/>
      <c r="P353" s="398"/>
    </row>
    <row r="354" spans="1:16" hidden="1">
      <c r="A354" s="516">
        <v>3</v>
      </c>
      <c r="B354" s="516">
        <v>3</v>
      </c>
      <c r="C354" s="448">
        <v>2</v>
      </c>
      <c r="D354" s="446">
        <v>4</v>
      </c>
      <c r="E354" s="446">
        <v>1</v>
      </c>
      <c r="F354" s="449"/>
      <c r="G354" s="455" t="s">
        <v>640</v>
      </c>
      <c r="H354" s="526">
        <v>322</v>
      </c>
      <c r="I354" s="369">
        <f>SUM(I355:I356)</f>
        <v>0</v>
      </c>
      <c r="J354" s="371">
        <f>SUM(J355:J356)</f>
        <v>0</v>
      </c>
      <c r="K354" s="372">
        <f>SUM(K355:K356)</f>
        <v>0</v>
      </c>
      <c r="L354" s="372">
        <f>SUM(L355:L356)</f>
        <v>0</v>
      </c>
      <c r="M354" s="398"/>
      <c r="N354" s="398"/>
      <c r="O354" s="398"/>
      <c r="P354" s="398"/>
    </row>
    <row r="355" spans="1:16" ht="15.75" hidden="1" customHeight="1">
      <c r="A355" s="457">
        <v>3</v>
      </c>
      <c r="B355" s="457">
        <v>3</v>
      </c>
      <c r="C355" s="451">
        <v>2</v>
      </c>
      <c r="D355" s="452">
        <v>4</v>
      </c>
      <c r="E355" s="452">
        <v>1</v>
      </c>
      <c r="F355" s="454">
        <v>1</v>
      </c>
      <c r="G355" s="455" t="s">
        <v>641</v>
      </c>
      <c r="H355" s="526">
        <v>323</v>
      </c>
      <c r="I355" s="346"/>
      <c r="J355" s="346"/>
      <c r="K355" s="346"/>
      <c r="L355" s="346"/>
      <c r="M355" s="398"/>
      <c r="N355" s="398"/>
      <c r="O355" s="398"/>
      <c r="P355" s="398"/>
    </row>
    <row r="356" spans="1:16" hidden="1">
      <c r="A356" s="457">
        <v>3</v>
      </c>
      <c r="B356" s="457">
        <v>3</v>
      </c>
      <c r="C356" s="451">
        <v>2</v>
      </c>
      <c r="D356" s="452">
        <v>4</v>
      </c>
      <c r="E356" s="452">
        <v>1</v>
      </c>
      <c r="F356" s="454">
        <v>2</v>
      </c>
      <c r="G356" s="455" t="s">
        <v>647</v>
      </c>
      <c r="H356" s="526">
        <v>324</v>
      </c>
      <c r="I356" s="346"/>
      <c r="J356" s="346"/>
      <c r="K356" s="346"/>
      <c r="L356" s="346"/>
      <c r="M356" s="398"/>
      <c r="N356" s="398"/>
      <c r="O356" s="398"/>
      <c r="P356" s="398"/>
    </row>
    <row r="357" spans="1:16" hidden="1">
      <c r="A357" s="457">
        <v>3</v>
      </c>
      <c r="B357" s="457">
        <v>3</v>
      </c>
      <c r="C357" s="451">
        <v>2</v>
      </c>
      <c r="D357" s="452">
        <v>5</v>
      </c>
      <c r="E357" s="452"/>
      <c r="F357" s="454"/>
      <c r="G357" s="455" t="s">
        <v>643</v>
      </c>
      <c r="H357" s="526">
        <v>325</v>
      </c>
      <c r="I357" s="354">
        <f>I358</f>
        <v>0</v>
      </c>
      <c r="J357" s="370">
        <f t="shared" ref="J357:L358" si="56">J358</f>
        <v>0</v>
      </c>
      <c r="K357" s="363">
        <f t="shared" si="56"/>
        <v>0</v>
      </c>
      <c r="L357" s="363">
        <f t="shared" si="56"/>
        <v>0</v>
      </c>
      <c r="M357" s="398"/>
      <c r="N357" s="398"/>
      <c r="O357" s="398"/>
      <c r="P357" s="398"/>
    </row>
    <row r="358" spans="1:16" hidden="1">
      <c r="A358" s="516">
        <v>3</v>
      </c>
      <c r="B358" s="516">
        <v>3</v>
      </c>
      <c r="C358" s="448">
        <v>2</v>
      </c>
      <c r="D358" s="446">
        <v>5</v>
      </c>
      <c r="E358" s="446">
        <v>1</v>
      </c>
      <c r="F358" s="449"/>
      <c r="G358" s="455" t="s">
        <v>643</v>
      </c>
      <c r="H358" s="526">
        <v>326</v>
      </c>
      <c r="I358" s="369">
        <f>I359</f>
        <v>0</v>
      </c>
      <c r="J358" s="371">
        <f t="shared" si="56"/>
        <v>0</v>
      </c>
      <c r="K358" s="372">
        <f t="shared" si="56"/>
        <v>0</v>
      </c>
      <c r="L358" s="372">
        <f t="shared" si="56"/>
        <v>0</v>
      </c>
      <c r="M358" s="398"/>
      <c r="N358" s="398"/>
      <c r="O358" s="398"/>
      <c r="P358" s="398"/>
    </row>
    <row r="359" spans="1:16" hidden="1">
      <c r="A359" s="457">
        <v>3</v>
      </c>
      <c r="B359" s="457">
        <v>3</v>
      </c>
      <c r="C359" s="451">
        <v>2</v>
      </c>
      <c r="D359" s="452">
        <v>5</v>
      </c>
      <c r="E359" s="452">
        <v>1</v>
      </c>
      <c r="F359" s="454">
        <v>1</v>
      </c>
      <c r="G359" s="455" t="s">
        <v>643</v>
      </c>
      <c r="H359" s="526">
        <v>327</v>
      </c>
      <c r="I359" s="352"/>
      <c r="J359" s="352"/>
      <c r="K359" s="352"/>
      <c r="L359" s="355"/>
      <c r="M359" s="398"/>
      <c r="N359" s="398"/>
      <c r="O359" s="398"/>
      <c r="P359" s="398"/>
    </row>
    <row r="360" spans="1:16" ht="16.5" hidden="1" customHeight="1">
      <c r="A360" s="457">
        <v>3</v>
      </c>
      <c r="B360" s="457">
        <v>3</v>
      </c>
      <c r="C360" s="451">
        <v>2</v>
      </c>
      <c r="D360" s="452">
        <v>6</v>
      </c>
      <c r="E360" s="452"/>
      <c r="F360" s="454"/>
      <c r="G360" s="453" t="s">
        <v>128</v>
      </c>
      <c r="H360" s="526">
        <v>328</v>
      </c>
      <c r="I360" s="354">
        <f>I361</f>
        <v>0</v>
      </c>
      <c r="J360" s="370">
        <f t="shared" ref="I360:L361" si="57">J361</f>
        <v>0</v>
      </c>
      <c r="K360" s="363">
        <f t="shared" si="57"/>
        <v>0</v>
      </c>
      <c r="L360" s="363">
        <f t="shared" si="57"/>
        <v>0</v>
      </c>
      <c r="M360" s="398"/>
      <c r="N360" s="398"/>
      <c r="O360" s="398"/>
      <c r="P360" s="398"/>
    </row>
    <row r="361" spans="1:16" ht="15" hidden="1" customHeight="1">
      <c r="A361" s="457">
        <v>3</v>
      </c>
      <c r="B361" s="457">
        <v>3</v>
      </c>
      <c r="C361" s="451">
        <v>2</v>
      </c>
      <c r="D361" s="452">
        <v>6</v>
      </c>
      <c r="E361" s="452">
        <v>1</v>
      </c>
      <c r="F361" s="454"/>
      <c r="G361" s="453" t="s">
        <v>128</v>
      </c>
      <c r="H361" s="526">
        <v>329</v>
      </c>
      <c r="I361" s="354">
        <f t="shared" si="57"/>
        <v>0</v>
      </c>
      <c r="J361" s="370">
        <f t="shared" si="57"/>
        <v>0</v>
      </c>
      <c r="K361" s="363">
        <f t="shared" si="57"/>
        <v>0</v>
      </c>
      <c r="L361" s="363">
        <f t="shared" si="57"/>
        <v>0</v>
      </c>
      <c r="M361" s="398"/>
      <c r="N361" s="398"/>
      <c r="O361" s="398"/>
      <c r="P361" s="398"/>
    </row>
    <row r="362" spans="1:16" ht="13.5" hidden="1" customHeight="1">
      <c r="A362" s="462">
        <v>3</v>
      </c>
      <c r="B362" s="462">
        <v>3</v>
      </c>
      <c r="C362" s="463">
        <v>2</v>
      </c>
      <c r="D362" s="464">
        <v>6</v>
      </c>
      <c r="E362" s="464">
        <v>1</v>
      </c>
      <c r="F362" s="466">
        <v>1</v>
      </c>
      <c r="G362" s="465" t="s">
        <v>128</v>
      </c>
      <c r="H362" s="526">
        <v>330</v>
      </c>
      <c r="I362" s="352"/>
      <c r="J362" s="352"/>
      <c r="K362" s="352"/>
      <c r="L362" s="355"/>
      <c r="M362" s="398"/>
      <c r="N362" s="398"/>
      <c r="O362" s="398"/>
      <c r="P362" s="398"/>
    </row>
    <row r="363" spans="1:16" ht="15" hidden="1" customHeight="1">
      <c r="A363" s="457">
        <v>3</v>
      </c>
      <c r="B363" s="457">
        <v>3</v>
      </c>
      <c r="C363" s="451">
        <v>2</v>
      </c>
      <c r="D363" s="452">
        <v>7</v>
      </c>
      <c r="E363" s="452"/>
      <c r="F363" s="454"/>
      <c r="G363" s="455" t="s">
        <v>645</v>
      </c>
      <c r="H363" s="526">
        <v>331</v>
      </c>
      <c r="I363" s="354">
        <f>I364</f>
        <v>0</v>
      </c>
      <c r="J363" s="370">
        <f t="shared" ref="J363:L363" si="58">J364</f>
        <v>0</v>
      </c>
      <c r="K363" s="363">
        <f t="shared" si="58"/>
        <v>0</v>
      </c>
      <c r="L363" s="363">
        <f t="shared" si="58"/>
        <v>0</v>
      </c>
      <c r="M363" s="398"/>
      <c r="N363" s="398"/>
      <c r="O363" s="398"/>
      <c r="P363" s="398"/>
    </row>
    <row r="364" spans="1:16" ht="12.75" hidden="1" customHeight="1">
      <c r="A364" s="462">
        <v>3</v>
      </c>
      <c r="B364" s="462">
        <v>3</v>
      </c>
      <c r="C364" s="463">
        <v>2</v>
      </c>
      <c r="D364" s="464">
        <v>7</v>
      </c>
      <c r="E364" s="464">
        <v>1</v>
      </c>
      <c r="F364" s="466"/>
      <c r="G364" s="455" t="s">
        <v>645</v>
      </c>
      <c r="H364" s="526">
        <v>332</v>
      </c>
      <c r="I364" s="354">
        <f>SUM(I365:I366)</f>
        <v>0</v>
      </c>
      <c r="J364" s="354">
        <f t="shared" ref="J364:L364" si="59">SUM(J365:J366)</f>
        <v>0</v>
      </c>
      <c r="K364" s="354">
        <f t="shared" si="59"/>
        <v>0</v>
      </c>
      <c r="L364" s="354">
        <f t="shared" si="59"/>
        <v>0</v>
      </c>
      <c r="M364" s="398"/>
      <c r="N364" s="398"/>
      <c r="O364" s="398"/>
      <c r="P364" s="398"/>
    </row>
    <row r="365" spans="1:16" ht="27" hidden="1" customHeight="1">
      <c r="A365" s="467">
        <v>3</v>
      </c>
      <c r="B365" s="467">
        <v>3</v>
      </c>
      <c r="C365" s="468">
        <v>2</v>
      </c>
      <c r="D365" s="469">
        <v>7</v>
      </c>
      <c r="E365" s="469">
        <v>1</v>
      </c>
      <c r="F365" s="472">
        <v>1</v>
      </c>
      <c r="G365" s="484" t="s">
        <v>646</v>
      </c>
      <c r="H365" s="526">
        <v>333</v>
      </c>
      <c r="I365" s="352"/>
      <c r="J365" s="352"/>
      <c r="K365" s="352"/>
      <c r="L365" s="355"/>
      <c r="M365" s="398"/>
      <c r="N365" s="398"/>
      <c r="O365" s="398"/>
      <c r="P365" s="398"/>
    </row>
    <row r="366" spans="1:16" ht="30" hidden="1" customHeight="1">
      <c r="A366" s="485">
        <v>3</v>
      </c>
      <c r="B366" s="485">
        <v>3</v>
      </c>
      <c r="C366" s="486">
        <v>2</v>
      </c>
      <c r="D366" s="487">
        <v>7</v>
      </c>
      <c r="E366" s="487">
        <v>1</v>
      </c>
      <c r="F366" s="488">
        <v>2</v>
      </c>
      <c r="G366" s="484" t="s">
        <v>341</v>
      </c>
      <c r="H366" s="526">
        <v>334</v>
      </c>
      <c r="I366" s="346"/>
      <c r="J366" s="346"/>
      <c r="K366" s="346"/>
      <c r="L366" s="346"/>
      <c r="M366" s="398"/>
      <c r="N366" s="398"/>
      <c r="O366" s="398"/>
      <c r="P366" s="398"/>
    </row>
    <row r="367" spans="1:16" ht="18.75" customHeight="1">
      <c r="A367" s="558"/>
      <c r="B367" s="558"/>
      <c r="C367" s="559"/>
      <c r="D367" s="560"/>
      <c r="E367" s="561"/>
      <c r="F367" s="562"/>
      <c r="G367" s="563" t="s">
        <v>138</v>
      </c>
      <c r="H367" s="526">
        <v>335</v>
      </c>
      <c r="I367" s="379">
        <f>SUM(I33+I183)</f>
        <v>0</v>
      </c>
      <c r="J367" s="379">
        <f>SUM(J33+J183)</f>
        <v>0</v>
      </c>
      <c r="K367" s="379">
        <f>SUM(K33+K183)</f>
        <v>0</v>
      </c>
      <c r="L367" s="379">
        <f>SUM(L33+L183)</f>
        <v>0</v>
      </c>
      <c r="M367" s="398"/>
      <c r="N367" s="398"/>
      <c r="O367" s="398"/>
      <c r="P367" s="398"/>
    </row>
    <row r="368" spans="1:16" ht="18.75" customHeight="1">
      <c r="A368" s="398"/>
      <c r="B368" s="398"/>
      <c r="C368" s="398"/>
      <c r="D368" s="398"/>
      <c r="E368" s="398"/>
      <c r="F368" s="399"/>
      <c r="G368" s="442"/>
      <c r="H368" s="441"/>
      <c r="I368" s="564"/>
      <c r="J368" s="565"/>
      <c r="K368" s="565"/>
      <c r="L368" s="565"/>
      <c r="M368" s="398"/>
      <c r="N368" s="398"/>
      <c r="O368" s="398"/>
      <c r="P368" s="398"/>
    </row>
    <row r="369" spans="1:16" ht="18.75" customHeight="1">
      <c r="A369" s="398"/>
      <c r="B369" s="398"/>
      <c r="C369" s="569"/>
      <c r="D369" s="570"/>
      <c r="E369" s="570"/>
      <c r="F369" s="571"/>
      <c r="G369" s="572"/>
      <c r="H369" s="573"/>
      <c r="I369" s="574"/>
      <c r="J369" s="575"/>
      <c r="K369" s="574"/>
      <c r="L369" s="574"/>
      <c r="M369" s="398"/>
      <c r="N369" s="398"/>
      <c r="O369" s="398"/>
      <c r="P369" s="398"/>
    </row>
    <row r="370" spans="1:16" ht="18.5">
      <c r="A370" s="566"/>
      <c r="B370" s="567"/>
      <c r="C370" s="391"/>
      <c r="D370" s="392" t="s">
        <v>174</v>
      </c>
      <c r="E370" s="393"/>
      <c r="F370" s="393"/>
      <c r="G370" s="393"/>
      <c r="H370" s="393"/>
      <c r="I370" s="394" t="s">
        <v>132</v>
      </c>
      <c r="J370" s="381"/>
      <c r="K370" s="649" t="s">
        <v>133</v>
      </c>
      <c r="L370" s="649"/>
      <c r="M370" s="398"/>
      <c r="N370" s="398"/>
      <c r="O370" s="398"/>
      <c r="P370" s="398"/>
    </row>
    <row r="371" spans="1:16" ht="15.5">
      <c r="B371" s="398"/>
      <c r="C371" s="381"/>
      <c r="D371" s="381"/>
      <c r="E371" s="381"/>
      <c r="F371" s="382"/>
      <c r="G371" s="381"/>
      <c r="H371" s="381"/>
      <c r="I371" s="395"/>
      <c r="J371" s="381"/>
      <c r="K371" s="395"/>
      <c r="L371" s="395"/>
      <c r="M371" s="398"/>
      <c r="N371" s="398"/>
      <c r="O371" s="398"/>
      <c r="P371" s="398"/>
    </row>
    <row r="372" spans="1:16" ht="15.5">
      <c r="B372" s="398"/>
      <c r="C372" s="569"/>
      <c r="D372" s="570"/>
      <c r="E372" s="570"/>
      <c r="F372" s="571"/>
      <c r="G372" s="570"/>
      <c r="H372" s="569"/>
      <c r="I372" s="576"/>
      <c r="J372" s="569"/>
      <c r="K372" s="577"/>
      <c r="L372" s="577"/>
      <c r="M372" s="398"/>
      <c r="N372" s="398"/>
      <c r="O372" s="398"/>
      <c r="P372" s="398"/>
    </row>
    <row r="373" spans="1:16" ht="26.25" customHeight="1">
      <c r="A373" s="568"/>
      <c r="B373" s="419"/>
      <c r="C373" s="388"/>
      <c r="D373" s="647" t="s">
        <v>743</v>
      </c>
      <c r="E373" s="648"/>
      <c r="F373" s="648"/>
      <c r="G373" s="648"/>
      <c r="H373" s="396"/>
      <c r="I373" s="397" t="s">
        <v>132</v>
      </c>
      <c r="J373" s="388"/>
      <c r="K373" s="649" t="s">
        <v>133</v>
      </c>
      <c r="L373" s="649"/>
      <c r="M373" s="398"/>
      <c r="N373" s="398"/>
      <c r="O373" s="398"/>
      <c r="P373" s="398"/>
    </row>
    <row r="374" spans="1:16">
      <c r="B374" s="398"/>
      <c r="C374" s="381"/>
      <c r="D374" s="381"/>
      <c r="E374" s="381"/>
      <c r="F374" s="382"/>
      <c r="G374" s="381"/>
      <c r="H374" s="381"/>
      <c r="I374" s="381"/>
      <c r="J374" s="381"/>
      <c r="K374" s="381"/>
      <c r="L374" s="381"/>
      <c r="M374" s="398"/>
      <c r="N374" s="398"/>
      <c r="O374" s="398"/>
      <c r="P374" s="398"/>
    </row>
    <row r="375" spans="1:16">
      <c r="A375" s="398"/>
      <c r="B375" s="398"/>
      <c r="C375" s="381"/>
      <c r="D375" s="381"/>
      <c r="E375" s="381"/>
      <c r="F375" s="382"/>
      <c r="G375" s="381"/>
      <c r="H375" s="381" t="s">
        <v>164</v>
      </c>
      <c r="I375" s="381"/>
      <c r="J375" s="381"/>
      <c r="K375" s="381"/>
      <c r="L375" s="381"/>
      <c r="M375" s="398"/>
      <c r="N375" s="398"/>
      <c r="O375" s="398"/>
      <c r="P375" s="398"/>
    </row>
    <row r="376" spans="1:16">
      <c r="C376" s="383"/>
      <c r="D376" s="383"/>
      <c r="E376" s="383"/>
      <c r="F376" s="387"/>
      <c r="G376" s="383"/>
      <c r="H376" s="383"/>
      <c r="I376" s="383"/>
      <c r="J376" s="383"/>
      <c r="K376" s="383"/>
      <c r="L376" s="383"/>
      <c r="P376" s="398"/>
    </row>
    <row r="377" spans="1:16">
      <c r="P377" s="398"/>
    </row>
    <row r="378" spans="1:16">
      <c r="P378" s="398"/>
    </row>
    <row r="379" spans="1:16">
      <c r="G379" s="568"/>
      <c r="P379" s="398"/>
    </row>
    <row r="380" spans="1:16">
      <c r="P380" s="398"/>
    </row>
    <row r="381" spans="1:16">
      <c r="P381" s="398"/>
    </row>
    <row r="382" spans="1:16">
      <c r="P382" s="398"/>
    </row>
    <row r="383" spans="1:16">
      <c r="P383" s="398"/>
    </row>
    <row r="384" spans="1:16">
      <c r="P384" s="398"/>
    </row>
    <row r="385" spans="16:16">
      <c r="P385" s="398"/>
    </row>
    <row r="386" spans="16:16">
      <c r="P386" s="398"/>
    </row>
    <row r="387" spans="16:16">
      <c r="P387" s="398"/>
    </row>
    <row r="388" spans="16:16">
      <c r="P388" s="398"/>
    </row>
    <row r="389" spans="16:16">
      <c r="P389" s="398"/>
    </row>
    <row r="390" spans="16:16">
      <c r="P390" s="398"/>
    </row>
    <row r="391" spans="16:16">
      <c r="P391" s="398"/>
    </row>
    <row r="392" spans="16:16">
      <c r="P392" s="398"/>
    </row>
    <row r="393" spans="16:16">
      <c r="P393" s="398"/>
    </row>
    <row r="394" spans="16:16">
      <c r="P394" s="398"/>
    </row>
    <row r="395" spans="16:16">
      <c r="P395" s="398"/>
    </row>
    <row r="396" spans="16:16">
      <c r="P396" s="398"/>
    </row>
    <row r="397" spans="16:16">
      <c r="P397" s="398"/>
    </row>
    <row r="398" spans="16:16">
      <c r="P398" s="398"/>
    </row>
    <row r="399" spans="16:16">
      <c r="P399" s="398"/>
    </row>
    <row r="400" spans="16:16">
      <c r="P400" s="398"/>
    </row>
    <row r="401" spans="16:16">
      <c r="P401" s="398"/>
    </row>
    <row r="402" spans="16:16">
      <c r="P402" s="398"/>
    </row>
    <row r="403" spans="16:16">
      <c r="P403" s="398"/>
    </row>
    <row r="404" spans="16:16">
      <c r="P404" s="398"/>
    </row>
    <row r="405" spans="16:16">
      <c r="P405" s="398"/>
    </row>
    <row r="406" spans="16:16">
      <c r="P406" s="398"/>
    </row>
    <row r="407" spans="16:16">
      <c r="P407" s="398"/>
    </row>
    <row r="408" spans="16:16">
      <c r="P408" s="398"/>
    </row>
    <row r="409" spans="16:16">
      <c r="P409" s="398"/>
    </row>
    <row r="410" spans="16:16">
      <c r="P410" s="398"/>
    </row>
    <row r="411" spans="16:16">
      <c r="P411" s="398"/>
    </row>
    <row r="412" spans="16:16">
      <c r="P412" s="398"/>
    </row>
    <row r="413" spans="16:16">
      <c r="P413" s="398"/>
    </row>
    <row r="414" spans="16:16">
      <c r="P414" s="398"/>
    </row>
    <row r="415" spans="16:16">
      <c r="P415" s="398"/>
    </row>
    <row r="416" spans="16:16">
      <c r="P416" s="398"/>
    </row>
    <row r="417" spans="16:16">
      <c r="P417" s="398"/>
    </row>
    <row r="418" spans="16:16">
      <c r="P418" s="398"/>
    </row>
    <row r="419" spans="16:16">
      <c r="P419" s="398"/>
    </row>
    <row r="420" spans="16:16">
      <c r="P420" s="398"/>
    </row>
    <row r="421" spans="16:16">
      <c r="P421" s="398"/>
    </row>
    <row r="422" spans="16:16">
      <c r="P422" s="398"/>
    </row>
    <row r="423" spans="16:16">
      <c r="P423" s="398"/>
    </row>
    <row r="424" spans="16:16">
      <c r="P424" s="398"/>
    </row>
    <row r="425" spans="16:16">
      <c r="P425" s="398"/>
    </row>
    <row r="426" spans="16:16">
      <c r="P426" s="398"/>
    </row>
    <row r="427" spans="16:16">
      <c r="P427" s="398"/>
    </row>
    <row r="428" spans="16:16">
      <c r="P428" s="398"/>
    </row>
    <row r="429" spans="16:16">
      <c r="P429" s="398"/>
    </row>
    <row r="430" spans="16:16">
      <c r="P430" s="398"/>
    </row>
    <row r="431" spans="16:16">
      <c r="P431" s="398"/>
    </row>
    <row r="432" spans="16:16">
      <c r="P432" s="398"/>
    </row>
    <row r="433" spans="16:16">
      <c r="P433" s="398"/>
    </row>
    <row r="434" spans="16:16">
      <c r="P434" s="398"/>
    </row>
    <row r="435" spans="16:16">
      <c r="P435" s="398"/>
    </row>
    <row r="436" spans="16:16">
      <c r="P436" s="398"/>
    </row>
    <row r="437" spans="16:16">
      <c r="P437" s="398"/>
    </row>
    <row r="438" spans="16:16">
      <c r="P438" s="398"/>
    </row>
    <row r="439" spans="16:16">
      <c r="P439" s="398"/>
    </row>
    <row r="440" spans="16:16">
      <c r="P440" s="398"/>
    </row>
    <row r="441" spans="16:16">
      <c r="P441" s="398"/>
    </row>
    <row r="442" spans="16:16">
      <c r="P442" s="398"/>
    </row>
    <row r="443" spans="16:16">
      <c r="P443" s="398"/>
    </row>
    <row r="444" spans="16:16">
      <c r="P444" s="398"/>
    </row>
    <row r="445" spans="16:16">
      <c r="P445" s="398"/>
    </row>
    <row r="446" spans="16:16">
      <c r="P446" s="398"/>
    </row>
    <row r="447" spans="16:16">
      <c r="P447" s="398"/>
    </row>
    <row r="448" spans="16:16">
      <c r="P448" s="398"/>
    </row>
    <row r="449" spans="16:16">
      <c r="P449" s="398"/>
    </row>
    <row r="450" spans="16:16">
      <c r="P450" s="398"/>
    </row>
    <row r="451" spans="16:16">
      <c r="P451" s="398"/>
    </row>
    <row r="452" spans="16:16">
      <c r="P452" s="398"/>
    </row>
    <row r="453" spans="16:16">
      <c r="P453" s="398"/>
    </row>
    <row r="454" spans="16:16">
      <c r="P454" s="398"/>
    </row>
    <row r="455" spans="16:16">
      <c r="P455" s="398"/>
    </row>
    <row r="456" spans="16:16">
      <c r="P456" s="398"/>
    </row>
    <row r="457" spans="16:16">
      <c r="P457" s="398"/>
    </row>
    <row r="458" spans="16:16">
      <c r="P458" s="398"/>
    </row>
    <row r="459" spans="16:16">
      <c r="P459" s="398"/>
    </row>
    <row r="460" spans="16:16">
      <c r="P460" s="398"/>
    </row>
    <row r="461" spans="16:16">
      <c r="P461" s="398"/>
    </row>
    <row r="462" spans="16:16">
      <c r="P462" s="398"/>
    </row>
    <row r="463" spans="16:16">
      <c r="P463" s="398"/>
    </row>
    <row r="464" spans="16:16">
      <c r="P464" s="398"/>
    </row>
    <row r="465" spans="16:16">
      <c r="P465" s="398"/>
    </row>
    <row r="466" spans="16:16">
      <c r="P466" s="398"/>
    </row>
    <row r="467" spans="16:16">
      <c r="P467" s="398"/>
    </row>
    <row r="468" spans="16:16">
      <c r="P468" s="398"/>
    </row>
    <row r="469" spans="16:16">
      <c r="P469" s="398"/>
    </row>
    <row r="470" spans="16:16">
      <c r="P470" s="398"/>
    </row>
    <row r="471" spans="16:16">
      <c r="P471" s="398"/>
    </row>
    <row r="472" spans="16:16">
      <c r="P472" s="398"/>
    </row>
    <row r="473" spans="16:16">
      <c r="P473" s="398"/>
    </row>
    <row r="474" spans="16:16">
      <c r="P474" s="398"/>
    </row>
    <row r="475" spans="16:16">
      <c r="P475" s="398"/>
    </row>
    <row r="476" spans="16:16">
      <c r="P476" s="398"/>
    </row>
    <row r="477" spans="16:16">
      <c r="P477" s="398"/>
    </row>
    <row r="478" spans="16:16">
      <c r="P478" s="398"/>
    </row>
    <row r="479" spans="16:16">
      <c r="P479" s="398"/>
    </row>
    <row r="480" spans="16:16">
      <c r="P480" s="398"/>
    </row>
    <row r="481" spans="16:16">
      <c r="P481" s="398"/>
    </row>
    <row r="482" spans="16:16">
      <c r="P482" s="398"/>
    </row>
    <row r="483" spans="16:16">
      <c r="P483" s="398"/>
    </row>
    <row r="484" spans="16:16">
      <c r="P484" s="398"/>
    </row>
    <row r="485" spans="16:16">
      <c r="P485" s="398"/>
    </row>
    <row r="486" spans="16:16">
      <c r="P486" s="398"/>
    </row>
    <row r="487" spans="16:16">
      <c r="P487" s="398"/>
    </row>
    <row r="488" spans="16:16">
      <c r="P488" s="398"/>
    </row>
    <row r="489" spans="16:16">
      <c r="P489" s="398"/>
    </row>
    <row r="490" spans="16:16">
      <c r="P490" s="398"/>
    </row>
    <row r="491" spans="16:16">
      <c r="P491" s="398"/>
    </row>
    <row r="492" spans="16:16">
      <c r="P492" s="398"/>
    </row>
    <row r="493" spans="16:16">
      <c r="P493" s="398"/>
    </row>
    <row r="494" spans="16:16">
      <c r="P494" s="398"/>
    </row>
    <row r="495" spans="16:16">
      <c r="P495" s="398"/>
    </row>
    <row r="496" spans="16:16">
      <c r="P496" s="398"/>
    </row>
    <row r="497" spans="16:16">
      <c r="P497" s="398"/>
    </row>
    <row r="498" spans="16:16">
      <c r="P498" s="398"/>
    </row>
    <row r="499" spans="16:16">
      <c r="P499" s="398"/>
    </row>
    <row r="500" spans="16:16">
      <c r="P500" s="398"/>
    </row>
    <row r="501" spans="16:16">
      <c r="P501" s="398"/>
    </row>
    <row r="502" spans="16:16">
      <c r="P502" s="398"/>
    </row>
    <row r="503" spans="16:16">
      <c r="P503" s="398"/>
    </row>
    <row r="504" spans="16:16">
      <c r="P504" s="398"/>
    </row>
    <row r="505" spans="16:16">
      <c r="P505" s="398"/>
    </row>
    <row r="506" spans="16:16">
      <c r="P506" s="398"/>
    </row>
    <row r="507" spans="16:16">
      <c r="P507" s="398"/>
    </row>
    <row r="508" spans="16:16">
      <c r="P508" s="398"/>
    </row>
    <row r="509" spans="16:16">
      <c r="P509" s="398"/>
    </row>
    <row r="510" spans="16:16">
      <c r="P510" s="398"/>
    </row>
    <row r="511" spans="16:16">
      <c r="P511" s="398"/>
    </row>
    <row r="512" spans="16:16">
      <c r="P512" s="398"/>
    </row>
    <row r="513" spans="16:16">
      <c r="P513" s="398"/>
    </row>
    <row r="514" spans="16:16">
      <c r="P514" s="398"/>
    </row>
    <row r="515" spans="16:16">
      <c r="P515" s="398"/>
    </row>
    <row r="516" spans="16:16">
      <c r="P516" s="398"/>
    </row>
    <row r="517" spans="16:16">
      <c r="P517" s="398"/>
    </row>
    <row r="518" spans="16:16">
      <c r="P518" s="398"/>
    </row>
    <row r="519" spans="16:16">
      <c r="P519" s="398"/>
    </row>
    <row r="520" spans="16:16">
      <c r="P520" s="398"/>
    </row>
    <row r="521" spans="16:16">
      <c r="P521" s="398"/>
    </row>
    <row r="522" spans="16:16">
      <c r="P522" s="398"/>
    </row>
    <row r="523" spans="16:16">
      <c r="P523" s="398"/>
    </row>
    <row r="524" spans="16:16">
      <c r="P524" s="398"/>
    </row>
    <row r="525" spans="16:16">
      <c r="P525" s="398"/>
    </row>
    <row r="526" spans="16:16">
      <c r="P526" s="398"/>
    </row>
    <row r="527" spans="16:16">
      <c r="P527" s="398"/>
    </row>
    <row r="528" spans="16:16">
      <c r="P528" s="398"/>
    </row>
    <row r="529" spans="16:16">
      <c r="P529" s="398"/>
    </row>
    <row r="530" spans="16:16">
      <c r="P530" s="398"/>
    </row>
    <row r="531" spans="16:16">
      <c r="P531" s="398"/>
    </row>
    <row r="532" spans="16:16">
      <c r="P532" s="398"/>
    </row>
    <row r="533" spans="16:16">
      <c r="P533" s="398"/>
    </row>
    <row r="534" spans="16:16">
      <c r="P534" s="398"/>
    </row>
    <row r="535" spans="16:16">
      <c r="P535" s="398"/>
    </row>
    <row r="536" spans="16:16">
      <c r="P536" s="398"/>
    </row>
    <row r="537" spans="16:16">
      <c r="P537" s="398"/>
    </row>
    <row r="538" spans="16:16">
      <c r="P538" s="398"/>
    </row>
    <row r="539" spans="16:16">
      <c r="P539" s="398"/>
    </row>
    <row r="540" spans="16:16">
      <c r="P540" s="398"/>
    </row>
    <row r="541" spans="16:16">
      <c r="P541" s="398"/>
    </row>
    <row r="542" spans="16:16">
      <c r="P542" s="398"/>
    </row>
    <row r="543" spans="16:16">
      <c r="P543" s="398"/>
    </row>
    <row r="544" spans="16:16">
      <c r="P544" s="398"/>
    </row>
    <row r="545" spans="16:16">
      <c r="P545" s="398"/>
    </row>
    <row r="546" spans="16:16">
      <c r="P546" s="398"/>
    </row>
    <row r="547" spans="16:16">
      <c r="P547" s="398"/>
    </row>
    <row r="548" spans="16:16">
      <c r="P548" s="398"/>
    </row>
    <row r="549" spans="16:16">
      <c r="P549" s="398"/>
    </row>
    <row r="550" spans="16:16">
      <c r="P550" s="398"/>
    </row>
    <row r="551" spans="16:16">
      <c r="P551" s="398"/>
    </row>
    <row r="552" spans="16:16">
      <c r="P552" s="398"/>
    </row>
    <row r="553" spans="16:16">
      <c r="P553" s="398"/>
    </row>
    <row r="554" spans="16:16">
      <c r="P554" s="398"/>
    </row>
    <row r="555" spans="16:16">
      <c r="P555" s="398"/>
    </row>
    <row r="556" spans="16:16">
      <c r="P556" s="398"/>
    </row>
    <row r="557" spans="16:16">
      <c r="P557" s="398"/>
    </row>
    <row r="558" spans="16:16">
      <c r="P558" s="398"/>
    </row>
    <row r="559" spans="16:16">
      <c r="P559" s="398"/>
    </row>
    <row r="560" spans="16:16">
      <c r="P560" s="398"/>
    </row>
    <row r="561" spans="16:16">
      <c r="P561" s="398"/>
    </row>
    <row r="562" spans="16:16">
      <c r="P562" s="398"/>
    </row>
    <row r="563" spans="16:16">
      <c r="P563" s="398"/>
    </row>
    <row r="564" spans="16:16">
      <c r="P564" s="398"/>
    </row>
    <row r="565" spans="16:16">
      <c r="P565" s="398"/>
    </row>
    <row r="566" spans="16:16">
      <c r="P566" s="398"/>
    </row>
    <row r="567" spans="16:16">
      <c r="P567" s="398"/>
    </row>
    <row r="568" spans="16:16">
      <c r="P568" s="398"/>
    </row>
    <row r="569" spans="16:16">
      <c r="P569" s="398"/>
    </row>
    <row r="570" spans="16:16">
      <c r="P570" s="398"/>
    </row>
    <row r="571" spans="16:16">
      <c r="P571" s="398"/>
    </row>
    <row r="572" spans="16:16">
      <c r="P572" s="398"/>
    </row>
    <row r="573" spans="16:16">
      <c r="P573" s="398"/>
    </row>
    <row r="574" spans="16:16">
      <c r="P574" s="398"/>
    </row>
    <row r="575" spans="16:16">
      <c r="P575" s="398"/>
    </row>
    <row r="576" spans="16:16">
      <c r="P576" s="398"/>
    </row>
    <row r="577" spans="16:16">
      <c r="P577" s="398"/>
    </row>
    <row r="578" spans="16:16">
      <c r="P578" s="398"/>
    </row>
    <row r="579" spans="16:16">
      <c r="P579" s="398"/>
    </row>
    <row r="580" spans="16:16">
      <c r="P580" s="398"/>
    </row>
    <row r="581" spans="16:16">
      <c r="P581" s="398"/>
    </row>
    <row r="582" spans="16:16">
      <c r="P582" s="398"/>
    </row>
    <row r="583" spans="16:16">
      <c r="P583" s="398"/>
    </row>
    <row r="584" spans="16:16">
      <c r="P584" s="398"/>
    </row>
    <row r="585" spans="16:16">
      <c r="P585" s="398"/>
    </row>
    <row r="586" spans="16:16">
      <c r="P586" s="398"/>
    </row>
    <row r="587" spans="16:16">
      <c r="P587" s="398"/>
    </row>
    <row r="588" spans="16:16">
      <c r="P588" s="398"/>
    </row>
    <row r="589" spans="16:16">
      <c r="P589" s="398"/>
    </row>
    <row r="590" spans="16:16">
      <c r="P590" s="398"/>
    </row>
    <row r="591" spans="16:16">
      <c r="P591" s="398"/>
    </row>
    <row r="592" spans="16:16">
      <c r="P592" s="398"/>
    </row>
    <row r="593" spans="16:16">
      <c r="P593" s="398"/>
    </row>
    <row r="594" spans="16:16">
      <c r="P594" s="398"/>
    </row>
    <row r="595" spans="16:16">
      <c r="P595" s="398"/>
    </row>
    <row r="596" spans="16:16">
      <c r="P596" s="398"/>
    </row>
    <row r="597" spans="16:16">
      <c r="P597" s="398"/>
    </row>
    <row r="598" spans="16:16">
      <c r="P598" s="398"/>
    </row>
    <row r="599" spans="16:16">
      <c r="P599" s="398"/>
    </row>
    <row r="600" spans="16:16">
      <c r="P600" s="398"/>
    </row>
    <row r="601" spans="16:16">
      <c r="P601" s="398"/>
    </row>
    <row r="602" spans="16:16">
      <c r="P602" s="398"/>
    </row>
    <row r="603" spans="16:16">
      <c r="P603" s="398"/>
    </row>
    <row r="604" spans="16:16">
      <c r="P604" s="398"/>
    </row>
    <row r="605" spans="16:16">
      <c r="P605" s="398"/>
    </row>
    <row r="606" spans="16:16">
      <c r="P606" s="398"/>
    </row>
    <row r="607" spans="16:16">
      <c r="P607" s="398"/>
    </row>
    <row r="608" spans="16:16">
      <c r="P608" s="398"/>
    </row>
    <row r="609" spans="16:16">
      <c r="P609" s="398"/>
    </row>
    <row r="610" spans="16:16">
      <c r="P610" s="398"/>
    </row>
    <row r="611" spans="16:16">
      <c r="P611" s="398"/>
    </row>
    <row r="612" spans="16:16">
      <c r="P612" s="398"/>
    </row>
    <row r="613" spans="16:16">
      <c r="P613" s="398"/>
    </row>
    <row r="614" spans="16:16">
      <c r="P614" s="398"/>
    </row>
    <row r="615" spans="16:16">
      <c r="P615" s="398"/>
    </row>
    <row r="616" spans="16:16">
      <c r="P616" s="398"/>
    </row>
    <row r="617" spans="16:16">
      <c r="P617" s="398"/>
    </row>
    <row r="618" spans="16:16">
      <c r="P618" s="398"/>
    </row>
    <row r="619" spans="16:16">
      <c r="P619" s="398"/>
    </row>
    <row r="620" spans="16:16">
      <c r="P620" s="398"/>
    </row>
    <row r="621" spans="16:16">
      <c r="P621" s="398"/>
    </row>
    <row r="622" spans="16:16">
      <c r="P622" s="398"/>
    </row>
    <row r="623" spans="16:16">
      <c r="P623" s="398"/>
    </row>
    <row r="624" spans="16:16">
      <c r="P624" s="398"/>
    </row>
    <row r="625" spans="16:16">
      <c r="P625" s="398"/>
    </row>
    <row r="626" spans="16:16">
      <c r="P626" s="398"/>
    </row>
    <row r="627" spans="16:16">
      <c r="P627" s="398"/>
    </row>
    <row r="628" spans="16:16">
      <c r="P628" s="398"/>
    </row>
    <row r="629" spans="16:16">
      <c r="P629" s="398"/>
    </row>
    <row r="630" spans="16:16">
      <c r="P630" s="398"/>
    </row>
    <row r="631" spans="16:16">
      <c r="P631" s="398"/>
    </row>
    <row r="632" spans="16:16">
      <c r="P632" s="398"/>
    </row>
    <row r="633" spans="16:16">
      <c r="P633" s="398"/>
    </row>
    <row r="634" spans="16:16">
      <c r="P634" s="398"/>
    </row>
    <row r="635" spans="16:16">
      <c r="P635" s="398"/>
    </row>
    <row r="636" spans="16:16">
      <c r="P636" s="398"/>
    </row>
    <row r="637" spans="16:16">
      <c r="P637" s="398"/>
    </row>
    <row r="638" spans="16:16">
      <c r="P638" s="398"/>
    </row>
    <row r="639" spans="16:16">
      <c r="P639" s="398"/>
    </row>
    <row r="640" spans="16:16">
      <c r="P640" s="398"/>
    </row>
    <row r="641" spans="16:16">
      <c r="P641" s="398"/>
    </row>
    <row r="642" spans="16:16">
      <c r="P642" s="398"/>
    </row>
    <row r="643" spans="16:16">
      <c r="P643" s="398"/>
    </row>
    <row r="644" spans="16:16">
      <c r="P644" s="398"/>
    </row>
    <row r="645" spans="16:16">
      <c r="P645" s="398"/>
    </row>
    <row r="646" spans="16:16">
      <c r="P646" s="398"/>
    </row>
    <row r="647" spans="16:16">
      <c r="P647" s="398"/>
    </row>
    <row r="648" spans="16:16">
      <c r="P648" s="398"/>
    </row>
    <row r="649" spans="16:16">
      <c r="P649" s="398"/>
    </row>
    <row r="650" spans="16:16">
      <c r="P650" s="398"/>
    </row>
    <row r="651" spans="16:16">
      <c r="P651" s="398"/>
    </row>
    <row r="652" spans="16:16">
      <c r="P652" s="398"/>
    </row>
    <row r="653" spans="16:16">
      <c r="P653" s="398"/>
    </row>
    <row r="654" spans="16:16">
      <c r="P654" s="398"/>
    </row>
    <row r="655" spans="16:16">
      <c r="P655" s="398"/>
    </row>
    <row r="656" spans="16:16">
      <c r="P656" s="398"/>
    </row>
    <row r="657" spans="16:16">
      <c r="P657" s="398"/>
    </row>
    <row r="658" spans="16:16">
      <c r="P658" s="398"/>
    </row>
    <row r="659" spans="16:16">
      <c r="P659" s="398"/>
    </row>
    <row r="660" spans="16:16">
      <c r="P660" s="398"/>
    </row>
    <row r="661" spans="16:16">
      <c r="P661" s="398"/>
    </row>
    <row r="662" spans="16:16">
      <c r="P662" s="398"/>
    </row>
    <row r="663" spans="16:16">
      <c r="P663" s="398"/>
    </row>
    <row r="664" spans="16:16">
      <c r="P664" s="398"/>
    </row>
    <row r="665" spans="16:16">
      <c r="P665" s="398"/>
    </row>
    <row r="666" spans="16:16">
      <c r="P666" s="398"/>
    </row>
    <row r="667" spans="16:16">
      <c r="P667" s="398"/>
    </row>
    <row r="668" spans="16:16">
      <c r="P668" s="398"/>
    </row>
    <row r="669" spans="16:16">
      <c r="P669" s="398"/>
    </row>
    <row r="670" spans="16:16">
      <c r="P670" s="398"/>
    </row>
    <row r="671" spans="16:16">
      <c r="P671" s="398"/>
    </row>
    <row r="672" spans="16:16">
      <c r="P672" s="398"/>
    </row>
    <row r="673" spans="16:16">
      <c r="P673" s="398"/>
    </row>
    <row r="674" spans="16:16">
      <c r="P674" s="398"/>
    </row>
    <row r="675" spans="16:16">
      <c r="P675" s="398"/>
    </row>
    <row r="676" spans="16:16">
      <c r="P676" s="398"/>
    </row>
    <row r="677" spans="16:16">
      <c r="P677" s="398"/>
    </row>
    <row r="678" spans="16:16">
      <c r="P678" s="398"/>
    </row>
    <row r="679" spans="16:16">
      <c r="P679" s="398"/>
    </row>
    <row r="680" spans="16:16">
      <c r="P680" s="398"/>
    </row>
    <row r="681" spans="16:16">
      <c r="P681" s="398"/>
    </row>
    <row r="682" spans="16:16">
      <c r="P682" s="398"/>
    </row>
    <row r="683" spans="16:16">
      <c r="P683" s="398"/>
    </row>
    <row r="684" spans="16:16">
      <c r="P684" s="398"/>
    </row>
    <row r="685" spans="16:16">
      <c r="P685" s="398"/>
    </row>
    <row r="686" spans="16:16">
      <c r="P686" s="398"/>
    </row>
    <row r="687" spans="16:16">
      <c r="P687" s="398"/>
    </row>
    <row r="688" spans="16:16">
      <c r="P688" s="398"/>
    </row>
    <row r="689" spans="16:16">
      <c r="P689" s="398"/>
    </row>
    <row r="690" spans="16:16">
      <c r="P690" s="398"/>
    </row>
    <row r="691" spans="16:16">
      <c r="P691" s="398"/>
    </row>
    <row r="692" spans="16:16">
      <c r="P692" s="398"/>
    </row>
    <row r="693" spans="16:16">
      <c r="P693" s="398"/>
    </row>
    <row r="694" spans="16:16">
      <c r="P694" s="398"/>
    </row>
    <row r="695" spans="16:16">
      <c r="P695" s="398"/>
    </row>
    <row r="696" spans="16:16">
      <c r="P696" s="398"/>
    </row>
    <row r="697" spans="16:16">
      <c r="P697" s="398"/>
    </row>
    <row r="698" spans="16:16">
      <c r="P698" s="398"/>
    </row>
    <row r="699" spans="16:16">
      <c r="P699" s="398"/>
    </row>
    <row r="700" spans="16:16">
      <c r="P700" s="398"/>
    </row>
    <row r="701" spans="16:16">
      <c r="P701" s="398"/>
    </row>
    <row r="702" spans="16:16">
      <c r="P702" s="398"/>
    </row>
    <row r="703" spans="16:16">
      <c r="P703" s="398"/>
    </row>
    <row r="704" spans="16:16">
      <c r="P704" s="398"/>
    </row>
    <row r="705" spans="16:16">
      <c r="P705" s="398"/>
    </row>
    <row r="706" spans="16:16">
      <c r="P706" s="398"/>
    </row>
    <row r="707" spans="16:16">
      <c r="P707" s="398"/>
    </row>
    <row r="708" spans="16:16">
      <c r="P708" s="398"/>
    </row>
    <row r="709" spans="16:16">
      <c r="P709" s="398"/>
    </row>
    <row r="710" spans="16:16">
      <c r="P710" s="398"/>
    </row>
    <row r="711" spans="16:16">
      <c r="P711" s="398"/>
    </row>
    <row r="712" spans="16:16">
      <c r="P712" s="398"/>
    </row>
    <row r="713" spans="16:16">
      <c r="P713" s="398"/>
    </row>
    <row r="714" spans="16:16">
      <c r="P714" s="398"/>
    </row>
    <row r="715" spans="16:16">
      <c r="P715" s="398"/>
    </row>
    <row r="716" spans="16:16">
      <c r="P716" s="398"/>
    </row>
    <row r="717" spans="16:16">
      <c r="P717" s="398"/>
    </row>
    <row r="718" spans="16:16">
      <c r="P718" s="398"/>
    </row>
    <row r="719" spans="16:16">
      <c r="P719" s="398"/>
    </row>
    <row r="720" spans="16:16">
      <c r="P720" s="398"/>
    </row>
    <row r="721" spans="16:16">
      <c r="P721" s="398"/>
    </row>
    <row r="722" spans="16:16">
      <c r="P722" s="398"/>
    </row>
    <row r="723" spans="16:16">
      <c r="P723" s="398"/>
    </row>
    <row r="724" spans="16:16">
      <c r="P724" s="398"/>
    </row>
    <row r="725" spans="16:16">
      <c r="P725" s="398"/>
    </row>
    <row r="726" spans="16:16">
      <c r="P726" s="398"/>
    </row>
    <row r="727" spans="16:16">
      <c r="P727" s="398"/>
    </row>
    <row r="728" spans="16:16">
      <c r="P728" s="398"/>
    </row>
    <row r="729" spans="16:16">
      <c r="P729" s="398"/>
    </row>
    <row r="730" spans="16:16">
      <c r="P730" s="398"/>
    </row>
    <row r="731" spans="16:16">
      <c r="P731" s="398"/>
    </row>
    <row r="732" spans="16:16">
      <c r="P732" s="398"/>
    </row>
    <row r="733" spans="16:16">
      <c r="P733" s="398"/>
    </row>
    <row r="734" spans="16:16">
      <c r="P734" s="398"/>
    </row>
    <row r="735" spans="16:16">
      <c r="P735" s="398"/>
    </row>
    <row r="736" spans="16:16">
      <c r="P736" s="398"/>
    </row>
    <row r="737" spans="16:16">
      <c r="P737" s="398"/>
    </row>
    <row r="738" spans="16:16">
      <c r="P738" s="398"/>
    </row>
    <row r="739" spans="16:16">
      <c r="P739" s="398"/>
    </row>
    <row r="740" spans="16:16">
      <c r="P740" s="398"/>
    </row>
    <row r="741" spans="16:16">
      <c r="P741" s="398"/>
    </row>
    <row r="742" spans="16:16">
      <c r="P742" s="398"/>
    </row>
    <row r="743" spans="16:16">
      <c r="P743" s="398"/>
    </row>
    <row r="744" spans="16:16">
      <c r="P744" s="398"/>
    </row>
    <row r="745" spans="16:16">
      <c r="P745" s="398"/>
    </row>
    <row r="746" spans="16:16">
      <c r="P746" s="398"/>
    </row>
    <row r="747" spans="16:16">
      <c r="P747" s="398"/>
    </row>
    <row r="748" spans="16:16">
      <c r="P748" s="398"/>
    </row>
    <row r="749" spans="16:16">
      <c r="P749" s="398"/>
    </row>
    <row r="750" spans="16:16">
      <c r="P750" s="398"/>
    </row>
    <row r="751" spans="16:16">
      <c r="P751" s="398"/>
    </row>
    <row r="752" spans="16:16">
      <c r="P752" s="398"/>
    </row>
    <row r="753" spans="16:16">
      <c r="P753" s="398"/>
    </row>
    <row r="754" spans="16:16">
      <c r="P754" s="398"/>
    </row>
    <row r="755" spans="16:16">
      <c r="P755" s="398"/>
    </row>
    <row r="756" spans="16:16">
      <c r="P756" s="398"/>
    </row>
    <row r="757" spans="16:16">
      <c r="P757" s="398"/>
    </row>
    <row r="758" spans="16:16">
      <c r="P758" s="398"/>
    </row>
    <row r="759" spans="16:16">
      <c r="P759" s="398"/>
    </row>
    <row r="760" spans="16:16">
      <c r="P760" s="398"/>
    </row>
    <row r="761" spans="16:16">
      <c r="P761" s="398"/>
    </row>
    <row r="762" spans="16:16">
      <c r="P762" s="398"/>
    </row>
    <row r="763" spans="16:16">
      <c r="P763" s="398"/>
    </row>
    <row r="764" spans="16:16">
      <c r="P764" s="398"/>
    </row>
    <row r="765" spans="16:16">
      <c r="P765" s="398"/>
    </row>
    <row r="766" spans="16:16">
      <c r="P766" s="398"/>
    </row>
    <row r="767" spans="16:16">
      <c r="P767" s="398"/>
    </row>
    <row r="768" spans="16:16">
      <c r="P768" s="398"/>
    </row>
    <row r="769" spans="16:16">
      <c r="P769" s="398"/>
    </row>
    <row r="770" spans="16:16">
      <c r="P770" s="398"/>
    </row>
    <row r="771" spans="16:16">
      <c r="P771" s="398"/>
    </row>
    <row r="772" spans="16:16">
      <c r="P772" s="398"/>
    </row>
    <row r="773" spans="16:16">
      <c r="P773" s="398"/>
    </row>
    <row r="774" spans="16:16">
      <c r="P774" s="398"/>
    </row>
    <row r="775" spans="16:16">
      <c r="P775" s="398"/>
    </row>
    <row r="776" spans="16:16">
      <c r="P776" s="398"/>
    </row>
    <row r="777" spans="16:16">
      <c r="P777" s="398"/>
    </row>
    <row r="778" spans="16:16">
      <c r="P778" s="398"/>
    </row>
    <row r="779" spans="16:16">
      <c r="P779" s="398"/>
    </row>
    <row r="780" spans="16:16">
      <c r="P780" s="398"/>
    </row>
    <row r="781" spans="16:16">
      <c r="P781" s="398"/>
    </row>
    <row r="782" spans="16:16">
      <c r="P782" s="398"/>
    </row>
    <row r="783" spans="16:16">
      <c r="P783" s="398"/>
    </row>
    <row r="784" spans="16:16">
      <c r="P784" s="398"/>
    </row>
    <row r="785" spans="16:16">
      <c r="P785" s="398"/>
    </row>
    <row r="786" spans="16:16">
      <c r="P786" s="398"/>
    </row>
    <row r="787" spans="16:16">
      <c r="P787" s="398"/>
    </row>
    <row r="788" spans="16:16">
      <c r="P788" s="398"/>
    </row>
    <row r="789" spans="16:16">
      <c r="P789" s="398"/>
    </row>
    <row r="790" spans="16:16">
      <c r="P790" s="398"/>
    </row>
    <row r="791" spans="16:16">
      <c r="P791" s="398"/>
    </row>
    <row r="792" spans="16:16">
      <c r="P792" s="398"/>
    </row>
    <row r="793" spans="16:16">
      <c r="P793" s="398"/>
    </row>
    <row r="794" spans="16:16">
      <c r="P794" s="398"/>
    </row>
    <row r="795" spans="16:16">
      <c r="P795" s="398"/>
    </row>
    <row r="796" spans="16:16">
      <c r="P796" s="398"/>
    </row>
    <row r="797" spans="16:16">
      <c r="P797" s="398"/>
    </row>
    <row r="798" spans="16:16">
      <c r="P798" s="398"/>
    </row>
    <row r="799" spans="16:16">
      <c r="P799" s="398"/>
    </row>
    <row r="800" spans="16:16">
      <c r="P800" s="398"/>
    </row>
    <row r="801" spans="16:16">
      <c r="P801" s="398"/>
    </row>
    <row r="802" spans="16:16">
      <c r="P802" s="398"/>
    </row>
    <row r="803" spans="16:16">
      <c r="P803" s="398"/>
    </row>
    <row r="804" spans="16:16">
      <c r="P804" s="398"/>
    </row>
    <row r="805" spans="16:16">
      <c r="P805" s="398"/>
    </row>
    <row r="806" spans="16:16">
      <c r="P806" s="398"/>
    </row>
    <row r="807" spans="16:16">
      <c r="P807" s="398"/>
    </row>
    <row r="808" spans="16:16">
      <c r="P808" s="398"/>
    </row>
    <row r="809" spans="16:16">
      <c r="P809" s="398"/>
    </row>
    <row r="810" spans="16:16">
      <c r="P810" s="398"/>
    </row>
    <row r="811" spans="16:16">
      <c r="P811" s="398"/>
    </row>
    <row r="812" spans="16:16">
      <c r="P812" s="398"/>
    </row>
    <row r="813" spans="16:16">
      <c r="P813" s="398"/>
    </row>
    <row r="814" spans="16:16">
      <c r="P814" s="398"/>
    </row>
    <row r="815" spans="16:16">
      <c r="P815" s="398"/>
    </row>
    <row r="816" spans="16:16">
      <c r="P816" s="398"/>
    </row>
    <row r="817" spans="16:16">
      <c r="P817" s="398"/>
    </row>
    <row r="818" spans="16:16">
      <c r="P818" s="398"/>
    </row>
    <row r="819" spans="16:16">
      <c r="P819" s="398"/>
    </row>
    <row r="820" spans="16:16">
      <c r="P820" s="398"/>
    </row>
    <row r="821" spans="16:16">
      <c r="P821" s="398"/>
    </row>
    <row r="822" spans="16:16">
      <c r="P822" s="398"/>
    </row>
    <row r="823" spans="16:16">
      <c r="P823" s="398"/>
    </row>
    <row r="824" spans="16:16">
      <c r="P824" s="398"/>
    </row>
    <row r="825" spans="16:16">
      <c r="P825" s="398"/>
    </row>
    <row r="826" spans="16:16">
      <c r="P826" s="398"/>
    </row>
    <row r="827" spans="16:16">
      <c r="P827" s="398"/>
    </row>
    <row r="828" spans="16:16">
      <c r="P828" s="398"/>
    </row>
    <row r="829" spans="16:16">
      <c r="P829" s="398"/>
    </row>
    <row r="830" spans="16:16">
      <c r="P830" s="398"/>
    </row>
    <row r="831" spans="16:16">
      <c r="P831" s="398"/>
    </row>
    <row r="832" spans="16:16">
      <c r="P832" s="398"/>
    </row>
    <row r="833" spans="16:16">
      <c r="P833" s="398"/>
    </row>
    <row r="834" spans="16:16">
      <c r="P834" s="398"/>
    </row>
    <row r="835" spans="16:16">
      <c r="P835" s="398"/>
    </row>
    <row r="836" spans="16:16">
      <c r="P836" s="398"/>
    </row>
    <row r="837" spans="16:16">
      <c r="P837" s="398"/>
    </row>
    <row r="838" spans="16:16">
      <c r="P838" s="398"/>
    </row>
    <row r="839" spans="16:16">
      <c r="P839" s="398"/>
    </row>
    <row r="840" spans="16:16">
      <c r="P840" s="398"/>
    </row>
    <row r="841" spans="16:16">
      <c r="P841" s="398"/>
    </row>
    <row r="842" spans="16:16">
      <c r="P842" s="398"/>
    </row>
    <row r="843" spans="16:16">
      <c r="P843" s="398"/>
    </row>
    <row r="844" spans="16:16">
      <c r="P844" s="398"/>
    </row>
    <row r="845" spans="16:16">
      <c r="P845" s="398"/>
    </row>
    <row r="846" spans="16:16">
      <c r="P846" s="398"/>
    </row>
    <row r="847" spans="16:16">
      <c r="P847" s="398"/>
    </row>
    <row r="848" spans="16:16">
      <c r="P848" s="398"/>
    </row>
    <row r="849" spans="16:16">
      <c r="P849" s="398"/>
    </row>
    <row r="850" spans="16:16">
      <c r="P850" s="398"/>
    </row>
  </sheetData>
  <protectedRanges>
    <protectedRange sqref="A26:I27" name="Range72"/>
    <protectedRange sqref="J175:L176 J182:L182 I181:I182 I180:L180" name="Range71"/>
    <protectedRange sqref="A12:L12" name="Range69"/>
    <protectedRange sqref="K26:L27" name="Range67"/>
    <protectedRange sqref="L24" name="Range65"/>
    <protectedRange sqref="I359:L359" name="Range59"/>
    <protectedRange sqref="I330:L330 L255 L196 L202 I323:L323 L191 I265:L265 L262 L193 I351:L351 L221 L214 L218 L224 L226 I365:L365" name="Range53"/>
    <protectedRange sqref="J324:L324" name="Range51"/>
    <protectedRange sqref="I196:K197 I191:K193 I324 I188:L188 J177:L177 I211:K214 I352:L352 I218:K218 I202:K203 I315:L316 I355:L356 I347:L348 I327 I175:I176 J175:L175 I207:L207 L192 L197 L203 L211:L213 L222:L223 I250:L251 I255:K255 I254:L254 I320:L320 I334:L334 I180:L181 I198:L199 I282:L283 I286:L287 I294:L294 I297:L297 I258:L259 J166:L166 J156:L156 J133:L133 J91:L91 J59:L59 J56:L56 I107:L107 I290:L291 L225 I339:L339 I341:L344 I366:L366 I230:L236 I300:L301 I204:L204 I268:L269 I241:L247 I273:L279 I306:L312 I221:K226 J137:L137" name="Range37"/>
    <protectedRange sqref="I177 A178:F178" name="Range23"/>
    <protectedRange sqref="I166" name="Range21"/>
    <protectedRange sqref="I155:L155 I156" name="Range19"/>
    <protectedRange sqref="I142:L143" name="Socialines ismokos 2.7"/>
    <protectedRange sqref="I129:L129" name="Imokos 2.6.4"/>
    <protectedRange sqref="I121:L121" name="Imokos i ES 2.6.1.1"/>
    <protectedRange sqref="I106:L106" name="dOTACIJOS 2.5.3"/>
    <protectedRange sqref="I96:L97" name="Dotacijos"/>
    <protectedRange sqref="I73:L75 I81:L82" name="Turto islaidos 2.3.1.2"/>
    <protectedRange sqref="I54:I55" name="Range3"/>
    <protectedRange sqref="I38 I40" name="Islaidos 2.1"/>
    <protectedRange sqref="I44:L44 J38:L38 I49:I53 J40:L40" name="Islaidos 2.2"/>
    <protectedRange sqref="I68:L70" name="Turto islaidos 2.3"/>
    <protectedRange sqref="I78:L80 I83:L84" name="Turto islaidos 2.3.1.3"/>
    <protectedRange sqref="I89:L90 I91 I108:L111" name="Subsidijos 2.4"/>
    <protectedRange sqref="I101:L102" name="Dotacijos 2.5.2.1"/>
    <protectedRange sqref="I116:L117" name="iMOKOS I es 2.6"/>
    <protectedRange sqref="I125:L125" name="Imokos i ES 2.6.3.1"/>
    <protectedRange sqref="I133 I137" name="Imokos 2.6.5.1"/>
    <protectedRange sqref="I147:L151" name="Range18"/>
    <protectedRange sqref="I161:L163" name="Range20"/>
    <protectedRange sqref="I171:L171" name="Range22"/>
    <protectedRange sqref="I262:K262" name="Range38"/>
    <protectedRange sqref="I319:L319" name="Range50"/>
    <protectedRange sqref="J327:L327" name="Range52"/>
    <protectedRange sqref="I333:L333 I338:L338 I340:L340" name="Range54"/>
    <protectedRange sqref="I362:L362" name="Range60"/>
    <protectedRange sqref="B7:F8 J7:L8" name="Range62"/>
    <protectedRange sqref="L23" name="Range64"/>
    <protectedRange sqref="L25" name="Range66"/>
    <protectedRange sqref="I28:L28" name="Range68"/>
    <protectedRange sqref="I57:L58 I56 J49:L55 I59 I60:L63" name="Range57"/>
    <protectedRange sqref="H29 A22:F25 G22:G23 G25 H22:J25" name="Range73"/>
    <protectedRange sqref="I234:L236 I241:L241 I243:L244 I246:L247" name="Range55"/>
  </protectedRanges>
  <customSheetViews>
    <customSheetView guid="{CFE35B7D-4D00-4062-827E-A2133B0C738C}" showPageBreaks="1" zeroValues="0" fitToPage="1" hiddenRows="1" hiddenColumns="1" topLeftCell="A26">
      <selection activeCell="I33" sqref="I33:L16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"/>
      <headerFooter alignWithMargins="0">
        <oddHeader>&amp;C&amp;P</oddHeader>
      </headerFooter>
    </customSheetView>
    <customSheetView guid="{561F0269-90C9-4E93-A02B-B5083C69FE14}" scale="124" showPageBreaks="1" zeroValues="0" fitToPage="1" hiddenRows="1" hiddenColumns="1">
      <selection activeCell="L368" sqref="L368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2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6198B61E-FA57-4671-9F4E-83863AAE4E75}" scale="124" showPageBreaks="1" zeroValues="0" fitToPage="1" hiddenRows="1" hiddenColumns="1" topLeftCell="A4">
      <selection activeCell="J1" sqref="J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4"/>
      <headerFooter alignWithMargins="0">
        <oddHeader>&amp;C&amp;P</oddHeader>
      </headerFooter>
    </customSheetView>
  </customSheetViews>
  <mergeCells count="22">
    <mergeCell ref="D373:G373"/>
    <mergeCell ref="K373:L373"/>
    <mergeCell ref="L30:L31"/>
    <mergeCell ref="A32:F32"/>
    <mergeCell ref="K30:K31"/>
    <mergeCell ref="K370:L370"/>
    <mergeCell ref="G28:H28"/>
    <mergeCell ref="A30:F31"/>
    <mergeCell ref="G30:G31"/>
    <mergeCell ref="H30:H31"/>
    <mergeCell ref="I30:J30"/>
    <mergeCell ref="C25:I25"/>
    <mergeCell ref="A9:L9"/>
    <mergeCell ref="G11:K11"/>
    <mergeCell ref="A12:L12"/>
    <mergeCell ref="G13:K13"/>
    <mergeCell ref="G14:K14"/>
    <mergeCell ref="B15:L15"/>
    <mergeCell ref="G17:K17"/>
    <mergeCell ref="G18:K18"/>
    <mergeCell ref="E20:K20"/>
    <mergeCell ref="A21:L21"/>
  </mergeCells>
  <pageMargins left="0.70866141732283472" right="0.70866141732283472" top="0.74803149606299213" bottom="0.74803149606299213" header="0.31496062992125984" footer="0.31496062992125984"/>
  <pageSetup paperSize="9" scale="88" firstPageNumber="0" fitToHeight="0" orientation="portrait" r:id="rId15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5"/>
  <cols>
    <col min="1" max="2" width="2" bestFit="1" customWidth="1"/>
    <col min="3" max="5" width="1.81640625" bestFit="1" customWidth="1"/>
    <col min="6" max="6" width="2.81640625" bestFit="1" customWidth="1"/>
    <col min="7" max="7" width="48.54296875" customWidth="1"/>
  </cols>
  <sheetData>
    <row r="1" spans="1:7" ht="13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 ht="13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 ht="13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 ht="13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 ht="13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 ht="13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 ht="13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 ht="13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 ht="13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 ht="13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 ht="13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 ht="13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 ht="13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 ht="13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 ht="13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 ht="13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13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 ht="13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 ht="13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 ht="13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 ht="13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0" t="s">
        <v>674</v>
      </c>
    </row>
    <row r="22" spans="1:7" ht="13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 ht="13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 ht="13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 ht="13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13">
      <c r="A26" s="328">
        <v>2</v>
      </c>
      <c r="B26" s="262">
        <v>2</v>
      </c>
      <c r="C26" s="257">
        <v>1</v>
      </c>
      <c r="D26" s="257">
        <v>1</v>
      </c>
      <c r="E26" s="257">
        <v>1</v>
      </c>
      <c r="F26" s="329">
        <v>21</v>
      </c>
      <c r="G26" s="257" t="s">
        <v>679</v>
      </c>
    </row>
    <row r="27" spans="1:7" ht="13">
      <c r="A27" s="328">
        <v>2</v>
      </c>
      <c r="B27" s="262">
        <v>2</v>
      </c>
      <c r="C27" s="257">
        <v>1</v>
      </c>
      <c r="D27" s="257">
        <v>1</v>
      </c>
      <c r="E27" s="257">
        <v>1</v>
      </c>
      <c r="F27" s="329">
        <v>22</v>
      </c>
      <c r="G27" s="257" t="s">
        <v>680</v>
      </c>
    </row>
    <row r="28" spans="1:7" ht="13">
      <c r="A28" s="328">
        <v>2</v>
      </c>
      <c r="B28" s="262">
        <v>2</v>
      </c>
      <c r="C28" s="257">
        <v>1</v>
      </c>
      <c r="D28" s="257">
        <v>1</v>
      </c>
      <c r="E28" s="257">
        <v>1</v>
      </c>
      <c r="F28" s="329">
        <v>23</v>
      </c>
      <c r="G28" s="257" t="s">
        <v>263</v>
      </c>
    </row>
    <row r="29" spans="1:7" ht="13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 ht="13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 ht="13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 ht="13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 ht="13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 ht="13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 ht="13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 ht="13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6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6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 ht="13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 ht="13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 ht="13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 ht="13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 ht="13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 ht="13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 ht="13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 ht="13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 ht="13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 ht="13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 ht="13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 ht="13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 ht="13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 ht="13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 ht="13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 ht="13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 ht="13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 ht="13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 ht="13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 ht="13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 ht="13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 ht="13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 ht="13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 ht="13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 ht="13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39" t="s">
        <v>564</v>
      </c>
    </row>
    <row r="64" spans="1:7" ht="13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 ht="13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 ht="13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13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 ht="13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 ht="13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6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6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6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 ht="13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0" t="s">
        <v>565</v>
      </c>
    </row>
    <row r="74" spans="1:7" ht="13">
      <c r="A74" s="331">
        <v>2</v>
      </c>
      <c r="B74" s="332">
        <v>5</v>
      </c>
      <c r="C74" s="330">
        <v>3</v>
      </c>
      <c r="D74" s="283">
        <v>2</v>
      </c>
      <c r="E74" s="332"/>
      <c r="F74" s="333"/>
      <c r="G74" s="330" t="s">
        <v>212</v>
      </c>
    </row>
    <row r="75" spans="1:7" ht="13">
      <c r="A75" s="331">
        <v>2</v>
      </c>
      <c r="B75" s="332">
        <v>5</v>
      </c>
      <c r="C75" s="330">
        <v>3</v>
      </c>
      <c r="D75" s="283">
        <v>2</v>
      </c>
      <c r="E75" s="332">
        <v>1</v>
      </c>
      <c r="F75" s="333"/>
      <c r="G75" s="330" t="s">
        <v>212</v>
      </c>
    </row>
    <row r="76" spans="1:7" ht="13">
      <c r="A76" s="331">
        <v>2</v>
      </c>
      <c r="B76" s="332">
        <v>5</v>
      </c>
      <c r="C76" s="330">
        <v>3</v>
      </c>
      <c r="D76" s="283">
        <v>2</v>
      </c>
      <c r="E76" s="332">
        <v>1</v>
      </c>
      <c r="F76" s="333">
        <v>1</v>
      </c>
      <c r="G76" s="330" t="s">
        <v>212</v>
      </c>
    </row>
    <row r="77" spans="1:7" ht="13">
      <c r="A77" s="331">
        <v>2</v>
      </c>
      <c r="B77" s="332">
        <v>5</v>
      </c>
      <c r="C77" s="330">
        <v>3</v>
      </c>
      <c r="D77" s="283">
        <v>2</v>
      </c>
      <c r="E77" s="332">
        <v>1</v>
      </c>
      <c r="F77" s="333">
        <v>2</v>
      </c>
      <c r="G77" s="330" t="s">
        <v>213</v>
      </c>
    </row>
    <row r="78" spans="1:7" ht="13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 ht="13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 ht="13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 ht="13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 ht="13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 ht="13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 ht="13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 ht="13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 ht="13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 ht="13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 ht="13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 ht="13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 ht="13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 ht="13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 ht="13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 ht="13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 ht="13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 ht="13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6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6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6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6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 ht="13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 ht="13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 ht="13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 ht="13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 ht="13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 ht="13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 ht="13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 ht="13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 ht="13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 ht="13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 ht="13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 ht="13">
      <c r="A111" s="228">
        <v>2</v>
      </c>
      <c r="B111" s="85">
        <v>7</v>
      </c>
      <c r="C111" s="228">
        <v>2</v>
      </c>
      <c r="D111" s="85">
        <v>2</v>
      </c>
      <c r="E111" s="84"/>
      <c r="F111" s="326"/>
      <c r="G111" s="224" t="s">
        <v>215</v>
      </c>
    </row>
    <row r="112" spans="1:7" ht="13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26"/>
      <c r="G112" s="224" t="s">
        <v>215</v>
      </c>
    </row>
    <row r="113" spans="1:7" ht="13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26">
        <v>1</v>
      </c>
      <c r="G113" s="224" t="s">
        <v>215</v>
      </c>
    </row>
    <row r="114" spans="1:7" ht="13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 ht="13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 ht="13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 ht="13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 ht="13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 ht="13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 ht="13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 ht="13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 ht="13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 ht="13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 ht="13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 ht="13">
      <c r="A125" s="334">
        <v>2</v>
      </c>
      <c r="B125" s="335">
        <v>8</v>
      </c>
      <c r="C125" s="226">
        <v>1</v>
      </c>
      <c r="D125" s="335">
        <v>1</v>
      </c>
      <c r="E125" s="336">
        <v>1</v>
      </c>
      <c r="F125" s="327">
        <v>3</v>
      </c>
      <c r="G125" s="226" t="s">
        <v>218</v>
      </c>
    </row>
    <row r="126" spans="1:7" ht="13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 ht="13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 ht="13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37">
        <v>1</v>
      </c>
      <c r="G128" s="224" t="s">
        <v>566</v>
      </c>
    </row>
    <row r="129" spans="1:7" ht="26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6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6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6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6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6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6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6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9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9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9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6">
      <c r="A140" s="341">
        <v>2</v>
      </c>
      <c r="B140" s="341">
        <v>9</v>
      </c>
      <c r="C140" s="341">
        <v>2</v>
      </c>
      <c r="D140" s="341">
        <v>2</v>
      </c>
      <c r="E140" s="341"/>
      <c r="F140" s="341"/>
      <c r="G140" s="224" t="s">
        <v>567</v>
      </c>
    </row>
    <row r="141" spans="1:7" ht="26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9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9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9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9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 ht="13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 ht="13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 ht="13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 ht="13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 ht="13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 ht="13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 ht="13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 ht="13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 ht="13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 ht="13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 ht="13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 ht="13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 ht="13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 ht="13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 ht="13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 ht="13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 ht="13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 ht="13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 ht="13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 ht="13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 ht="13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 ht="13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 ht="13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 ht="13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 ht="13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 ht="13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6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26">
        <v>1</v>
      </c>
      <c r="G172" s="224" t="s">
        <v>688</v>
      </c>
    </row>
    <row r="173" spans="1:7" ht="13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26">
        <v>2</v>
      </c>
      <c r="G173" s="224" t="s">
        <v>604</v>
      </c>
    </row>
    <row r="174" spans="1:7" ht="13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26">
        <v>3</v>
      </c>
      <c r="G174" s="224" t="s">
        <v>605</v>
      </c>
    </row>
    <row r="175" spans="1:7" ht="13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27">
        <v>4</v>
      </c>
      <c r="G175" s="226" t="s">
        <v>664</v>
      </c>
    </row>
    <row r="176" spans="1:7" ht="13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 ht="13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 ht="13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 ht="13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 ht="13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 ht="13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 ht="13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 ht="13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 ht="13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 ht="13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 ht="13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 ht="13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26">
        <v>6</v>
      </c>
      <c r="G187" s="223" t="s">
        <v>264</v>
      </c>
    </row>
    <row r="188" spans="1:7" ht="13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26">
        <v>7</v>
      </c>
      <c r="G188" s="223" t="s">
        <v>264</v>
      </c>
    </row>
    <row r="189" spans="1:7" ht="13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 ht="13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 ht="13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 ht="13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 ht="13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 ht="13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 ht="13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 ht="13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 ht="13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 ht="13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6">
      <c r="A199" s="45">
        <v>3</v>
      </c>
      <c r="B199" s="52">
        <v>2</v>
      </c>
      <c r="C199" s="52"/>
      <c r="D199" s="52"/>
      <c r="E199" s="52"/>
      <c r="F199" s="69"/>
      <c r="G199" s="62" t="s">
        <v>741</v>
      </c>
    </row>
    <row r="200" spans="1:7" ht="26">
      <c r="A200" s="338">
        <v>3</v>
      </c>
      <c r="B200" s="335">
        <v>2</v>
      </c>
      <c r="C200" s="336">
        <v>1</v>
      </c>
      <c r="D200" s="336"/>
      <c r="E200" s="336"/>
      <c r="F200" s="327"/>
      <c r="G200" s="226" t="s">
        <v>690</v>
      </c>
    </row>
    <row r="201" spans="1:7" ht="13">
      <c r="A201" s="85">
        <v>3</v>
      </c>
      <c r="B201" s="84">
        <v>2</v>
      </c>
      <c r="C201" s="84">
        <v>1</v>
      </c>
      <c r="D201" s="84">
        <v>1</v>
      </c>
      <c r="E201" s="84"/>
      <c r="F201" s="326"/>
      <c r="G201" s="224" t="s">
        <v>569</v>
      </c>
    </row>
    <row r="202" spans="1:7" ht="13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26"/>
      <c r="G202" s="224" t="s">
        <v>13</v>
      </c>
    </row>
    <row r="203" spans="1:7" ht="13">
      <c r="A203" s="338">
        <v>3</v>
      </c>
      <c r="B203" s="338">
        <v>2</v>
      </c>
      <c r="C203" s="336">
        <v>1</v>
      </c>
      <c r="D203" s="336">
        <v>1</v>
      </c>
      <c r="E203" s="336">
        <v>1</v>
      </c>
      <c r="F203" s="327">
        <v>1</v>
      </c>
      <c r="G203" s="226" t="s">
        <v>13</v>
      </c>
    </row>
    <row r="204" spans="1:7" ht="13">
      <c r="A204" s="338">
        <v>3</v>
      </c>
      <c r="B204" s="336">
        <v>2</v>
      </c>
      <c r="C204" s="336">
        <v>1</v>
      </c>
      <c r="D204" s="336">
        <v>1</v>
      </c>
      <c r="E204" s="336">
        <v>2</v>
      </c>
      <c r="F204" s="327"/>
      <c r="G204" s="226" t="s">
        <v>273</v>
      </c>
    </row>
    <row r="205" spans="1:7" ht="13">
      <c r="A205" s="338">
        <v>3</v>
      </c>
      <c r="B205" s="336">
        <v>2</v>
      </c>
      <c r="C205" s="336">
        <v>1</v>
      </c>
      <c r="D205" s="336">
        <v>1</v>
      </c>
      <c r="E205" s="336">
        <v>2</v>
      </c>
      <c r="F205" s="327">
        <v>1</v>
      </c>
      <c r="G205" s="226" t="s">
        <v>274</v>
      </c>
    </row>
    <row r="206" spans="1:7" ht="13">
      <c r="A206" s="338">
        <v>3</v>
      </c>
      <c r="B206" s="336">
        <v>2</v>
      </c>
      <c r="C206" s="336">
        <v>1</v>
      </c>
      <c r="D206" s="336">
        <v>1</v>
      </c>
      <c r="E206" s="336">
        <v>2</v>
      </c>
      <c r="F206" s="327">
        <v>2</v>
      </c>
      <c r="G206" s="226" t="s">
        <v>275</v>
      </c>
    </row>
    <row r="207" spans="1:7" ht="13">
      <c r="A207" s="338">
        <v>3</v>
      </c>
      <c r="B207" s="336">
        <v>2</v>
      </c>
      <c r="C207" s="336">
        <v>1</v>
      </c>
      <c r="D207" s="336">
        <v>1</v>
      </c>
      <c r="E207" s="336">
        <v>3</v>
      </c>
      <c r="F207" s="290"/>
      <c r="G207" s="226" t="s">
        <v>278</v>
      </c>
    </row>
    <row r="208" spans="1:7" ht="13">
      <c r="A208" s="338">
        <v>3</v>
      </c>
      <c r="B208" s="336">
        <v>2</v>
      </c>
      <c r="C208" s="336">
        <v>1</v>
      </c>
      <c r="D208" s="336">
        <v>1</v>
      </c>
      <c r="E208" s="336">
        <v>3</v>
      </c>
      <c r="F208" s="327">
        <v>1</v>
      </c>
      <c r="G208" s="226" t="s">
        <v>276</v>
      </c>
    </row>
    <row r="209" spans="1:7" ht="13">
      <c r="A209" s="338">
        <v>3</v>
      </c>
      <c r="B209" s="336">
        <v>2</v>
      </c>
      <c r="C209" s="336">
        <v>1</v>
      </c>
      <c r="D209" s="336">
        <v>1</v>
      </c>
      <c r="E209" s="336">
        <v>3</v>
      </c>
      <c r="F209" s="327">
        <v>2</v>
      </c>
      <c r="G209" s="226" t="s">
        <v>277</v>
      </c>
    </row>
    <row r="210" spans="1:7" ht="13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 ht="13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 ht="13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 ht="13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 ht="13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 ht="13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6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13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 ht="13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 ht="13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 ht="13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 ht="13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 ht="13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 ht="13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 ht="13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 ht="13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 ht="13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 ht="13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39" t="s">
        <v>128</v>
      </c>
    </row>
    <row r="228" spans="1:7" ht="13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 ht="13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 ht="13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 ht="13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6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691</v>
      </c>
    </row>
    <row r="233" spans="1:7" ht="13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 ht="13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 ht="13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 ht="13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26"/>
      <c r="G236" s="224" t="s">
        <v>297</v>
      </c>
    </row>
    <row r="237" spans="1:7" ht="13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26">
        <v>1</v>
      </c>
      <c r="G237" s="224" t="s">
        <v>274</v>
      </c>
    </row>
    <row r="238" spans="1:7" ht="13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26">
        <v>2</v>
      </c>
      <c r="G238" s="224" t="s">
        <v>275</v>
      </c>
    </row>
    <row r="239" spans="1:7" ht="13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26"/>
      <c r="G239" s="224" t="s">
        <v>278</v>
      </c>
    </row>
    <row r="240" spans="1:7" ht="13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26">
        <v>1</v>
      </c>
      <c r="G240" s="224" t="s">
        <v>276</v>
      </c>
    </row>
    <row r="241" spans="1:7" ht="13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26">
        <v>2</v>
      </c>
      <c r="G241" s="224" t="s">
        <v>298</v>
      </c>
    </row>
    <row r="242" spans="1:7" ht="13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 ht="13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 ht="13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 ht="13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 ht="13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 ht="13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6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6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 ht="13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 ht="13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 ht="13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 ht="13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 ht="13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 ht="13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 ht="13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 ht="13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 ht="13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 ht="13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 ht="13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 ht="13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 ht="13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 ht="13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13">
      <c r="A264" s="32">
        <v>3</v>
      </c>
      <c r="B264" s="32">
        <v>3</v>
      </c>
      <c r="C264" s="45"/>
      <c r="D264" s="52"/>
      <c r="E264" s="52"/>
      <c r="F264" s="69"/>
      <c r="G264" s="62" t="s">
        <v>692</v>
      </c>
    </row>
    <row r="265" spans="1:7" ht="26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693</v>
      </c>
    </row>
    <row r="266" spans="1:7" ht="13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 ht="13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 ht="13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 ht="13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26"/>
      <c r="G269" s="224" t="s">
        <v>297</v>
      </c>
    </row>
    <row r="270" spans="1:7" ht="13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26">
        <v>1</v>
      </c>
      <c r="G270" s="224" t="s">
        <v>274</v>
      </c>
    </row>
    <row r="271" spans="1:7" ht="13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26">
        <v>2</v>
      </c>
      <c r="G271" s="224" t="s">
        <v>275</v>
      </c>
    </row>
    <row r="272" spans="1:7" ht="13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26"/>
      <c r="G272" s="224" t="s">
        <v>278</v>
      </c>
    </row>
    <row r="273" spans="1:7" ht="13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26">
        <v>1</v>
      </c>
      <c r="G273" s="224" t="s">
        <v>315</v>
      </c>
    </row>
    <row r="274" spans="1:7" ht="13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26">
        <v>2</v>
      </c>
      <c r="G274" s="224" t="s">
        <v>298</v>
      </c>
    </row>
    <row r="275" spans="1:7" ht="13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 ht="13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 ht="13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 ht="13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 ht="13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 ht="13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 ht="13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 ht="13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 ht="13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 ht="13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 ht="13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 ht="13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 ht="13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 ht="13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 ht="13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 ht="13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 ht="13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 ht="13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 ht="13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 ht="13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 ht="13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 ht="13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6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694</v>
      </c>
    </row>
    <row r="298" spans="1:7" ht="13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 ht="13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 ht="13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 ht="13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26"/>
      <c r="G301" s="226" t="s">
        <v>297</v>
      </c>
    </row>
    <row r="302" spans="1:7" ht="13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26">
        <v>1</v>
      </c>
      <c r="G302" s="226" t="s">
        <v>274</v>
      </c>
    </row>
    <row r="303" spans="1:7" ht="13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26">
        <v>2</v>
      </c>
      <c r="G303" s="226" t="s">
        <v>275</v>
      </c>
    </row>
    <row r="304" spans="1:7" ht="13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26"/>
      <c r="G304" s="226" t="s">
        <v>278</v>
      </c>
    </row>
    <row r="305" spans="1:7" ht="13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26">
        <v>1</v>
      </c>
      <c r="G305" s="226" t="s">
        <v>276</v>
      </c>
    </row>
    <row r="306" spans="1:7" ht="13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26">
        <v>2</v>
      </c>
      <c r="G306" s="226" t="s">
        <v>298</v>
      </c>
    </row>
    <row r="307" spans="1:7" ht="13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 ht="13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 ht="13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 ht="13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 ht="13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 ht="13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 ht="13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 ht="13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 ht="13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 ht="13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 ht="13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 ht="13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 ht="13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 ht="13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 ht="13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 ht="13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 ht="13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 ht="13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 ht="13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 ht="13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 ht="13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 ht="13">
      <c r="A328" s="328">
        <v>3</v>
      </c>
      <c r="B328" s="328">
        <v>3</v>
      </c>
      <c r="C328" s="262">
        <v>2</v>
      </c>
      <c r="D328" s="257">
        <v>7</v>
      </c>
      <c r="E328" s="257">
        <v>1</v>
      </c>
      <c r="F328" s="329">
        <v>2</v>
      </c>
      <c r="G328" s="257" t="s">
        <v>341</v>
      </c>
    </row>
  </sheetData>
  <protectedRanges>
    <protectedRange sqref="A140:F140" name="Range23"/>
  </protectedRanges>
  <customSheetViews>
    <customSheetView guid="{CFE35B7D-4D00-4062-827E-A2133B0C738C}">
      <selection activeCell="J35" sqref="J35"/>
      <pageMargins left="0.7" right="0.7" top="0.75" bottom="0.75" header="0.3" footer="0.3"/>
    </customSheetView>
    <customSheetView guid="{561F0269-90C9-4E93-A02B-B5083C69FE14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6198B61E-FA57-4671-9F4E-83863AAE4E75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Akvilė Jovaišienė</cp:lastModifiedBy>
  <cp:lastPrinted>2022-11-28T06:26:04Z</cp:lastPrinted>
  <dcterms:created xsi:type="dcterms:W3CDTF">2004-04-07T10:43:01Z</dcterms:created>
  <dcterms:modified xsi:type="dcterms:W3CDTF">2022-12-20T11:38:00Z</dcterms:modified>
</cp:coreProperties>
</file>