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75" windowWidth="20715" windowHeight="9720"/>
  </bookViews>
  <sheets>
    <sheet name="Lapas1" sheetId="1" r:id="rId1"/>
    <sheet name="Lapas2" sheetId="2" r:id="rId2"/>
    <sheet name="Lapas3" sheetId="3" r:id="rId3"/>
  </sheets>
  <calcPr calcId="145621"/>
</workbook>
</file>

<file path=xl/calcChain.xml><?xml version="1.0" encoding="utf-8"?>
<calcChain xmlns="http://schemas.openxmlformats.org/spreadsheetml/2006/main">
  <c r="I23" i="1" l="1"/>
  <c r="G23" i="1"/>
  <c r="E23" i="1"/>
  <c r="F23" i="1" s="1"/>
  <c r="C23" i="1"/>
  <c r="J22" i="1"/>
  <c r="J21" i="1"/>
  <c r="J20" i="1"/>
  <c r="J19" i="1"/>
  <c r="J18" i="1"/>
  <c r="J17" i="1"/>
  <c r="J23" i="1" s="1"/>
  <c r="D16" i="1"/>
  <c r="D15" i="1"/>
  <c r="D14" i="1"/>
  <c r="D13" i="1"/>
  <c r="D12" i="1"/>
  <c r="H11" i="1"/>
  <c r="H23" i="1" s="1"/>
  <c r="D11" i="1"/>
  <c r="D10" i="1"/>
  <c r="H9" i="1"/>
  <c r="D8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D7" i="1"/>
  <c r="D23" i="1" s="1"/>
  <c r="C24" i="1" s="1"/>
</calcChain>
</file>

<file path=xl/sharedStrings.xml><?xml version="1.0" encoding="utf-8"?>
<sst xmlns="http://schemas.openxmlformats.org/spreadsheetml/2006/main" count="69" uniqueCount="52">
  <si>
    <t>VILNIAUS MIESTO SAVIVALDYBĖS TARYBOS SPRENDIMAIS FIZINIAMS IR JURIDINIAMS ASMENIMS SUTEIKTOS NEKILNOJAMOJO TURTO, ŽEMĖS, VALSTYBINĖS ŽEMĖS NUOMOS IR PAVELDIMO TURTO MOKESČIŲ LENGVATOS</t>
  </si>
  <si>
    <t>2011 m.  Tarybos sprendimai</t>
  </si>
  <si>
    <t>UAB „Vilniaus vystymo kompanija“</t>
  </si>
  <si>
    <t>2011 m.</t>
  </si>
  <si>
    <t>Nr. 1-2016</t>
  </si>
  <si>
    <t>UAB "Rasų ūkis"</t>
  </si>
  <si>
    <t>2010 m.</t>
  </si>
  <si>
    <t>Nr. 1-1921</t>
  </si>
  <si>
    <t>Lietuvos radijo ir televizijos centras</t>
  </si>
  <si>
    <t>Nr. 1-210</t>
  </si>
  <si>
    <t>UAB "Lazdynų laisvalaikio centras"</t>
  </si>
  <si>
    <t>Nr. 1-2085</t>
  </si>
  <si>
    <t>UAB "Vilniaus viešasis transportas"</t>
  </si>
  <si>
    <t>Nr. 1-302</t>
  </si>
  <si>
    <t>VšĮ „Vito Gerulaičio vardo teniso akademija“</t>
  </si>
  <si>
    <t>2011-2012 m.</t>
  </si>
  <si>
    <t>Nr. 1-336</t>
  </si>
  <si>
    <t>Nr. 1-212</t>
  </si>
  <si>
    <t>Nr. 1-275</t>
  </si>
  <si>
    <t>2009-2010 m.</t>
  </si>
  <si>
    <t>Nr. 1-337</t>
  </si>
  <si>
    <t>Nr. 1-367</t>
  </si>
  <si>
    <t>MOKESTIS ATIDĖTAS</t>
  </si>
  <si>
    <t>Nr. 1-1951</t>
  </si>
  <si>
    <t xml:space="preserve"> Nr. 1-209</t>
  </si>
  <si>
    <t xml:space="preserve"> Nr. 1-211</t>
  </si>
  <si>
    <t>Nr. 1-338</t>
  </si>
  <si>
    <t xml:space="preserve"> Nr. 1-339</t>
  </si>
  <si>
    <t>Iš viso 2011 m.:</t>
  </si>
  <si>
    <t>BENDRA 2011METAIS SUTEIKTŲ LENGVATŲ SUMA</t>
  </si>
  <si>
    <t>G. M.</t>
  </si>
  <si>
    <t>O. Č.</t>
  </si>
  <si>
    <t>R. M. B.</t>
  </si>
  <si>
    <t>S. A.</t>
  </si>
  <si>
    <t>O. L.</t>
  </si>
  <si>
    <t>J. S.</t>
  </si>
  <si>
    <t>R. B.</t>
  </si>
  <si>
    <t>R. S.</t>
  </si>
  <si>
    <t>I. K.</t>
  </si>
  <si>
    <t>T. G.</t>
  </si>
  <si>
    <t>Eil. Nr.</t>
  </si>
  <si>
    <t>Mokesčio mokėtojas</t>
  </si>
  <si>
    <t>Nekilnojamojo turto mokestis</t>
  </si>
  <si>
    <t>Žemės mokestis</t>
  </si>
  <si>
    <t>Vastybinės žemės nuomos mokestis</t>
  </si>
  <si>
    <t>Paveldimo turto mokestis</t>
  </si>
  <si>
    <t>Metai už kuriuos atleista</t>
  </si>
  <si>
    <t>Vilniaus miesto savivaldybės tarybos sprendimo numeris</t>
  </si>
  <si>
    <t>Pastabos</t>
  </si>
  <si>
    <t>Mokesčio suma</t>
  </si>
  <si>
    <t>Lt</t>
  </si>
  <si>
    <t>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</si>
</sst>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1]"/>
  </numFmts>
  <fonts count="8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b/>
      <i/>
      <sz val="10"/>
      <name val="Times New Roman"/>
      <family val="1"/>
    </font>
    <font>
      <b/>
      <i/>
      <sz val="10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2" fillId="3" borderId="7" xfId="0" applyNumberFormat="1" applyFont="1" applyFill="1" applyBorder="1" applyAlignment="1">
      <alignment horizontal="center" vertical="center"/>
    </xf>
    <xf numFmtId="4" fontId="2" fillId="3" borderId="8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" fontId="2" fillId="3" borderId="11" xfId="0" applyNumberFormat="1" applyFont="1" applyFill="1" applyBorder="1" applyAlignment="1">
      <alignment horizontal="center" vertical="center"/>
    </xf>
    <xf numFmtId="4" fontId="2" fillId="3" borderId="12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/>
    </xf>
    <xf numFmtId="4" fontId="2" fillId="0" borderId="12" xfId="0" applyNumberFormat="1" applyFont="1" applyFill="1" applyBorder="1" applyAlignment="1">
      <alignment horizontal="center" vertical="center"/>
    </xf>
    <xf numFmtId="4" fontId="4" fillId="4" borderId="11" xfId="0" applyNumberFormat="1" applyFont="1" applyFill="1" applyBorder="1" applyAlignment="1">
      <alignment horizontal="center" vertical="center" wrapText="1"/>
    </xf>
    <xf numFmtId="4" fontId="4" fillId="4" borderId="12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4" fontId="4" fillId="3" borderId="11" xfId="0" applyNumberFormat="1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164" fontId="3" fillId="0" borderId="12" xfId="0" applyNumberFormat="1" applyFont="1" applyFill="1" applyBorder="1" applyAlignment="1">
      <alignment horizontal="center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4" fontId="2" fillId="0" borderId="13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/>
    </xf>
    <xf numFmtId="4" fontId="4" fillId="5" borderId="11" xfId="0" applyNumberFormat="1" applyFont="1" applyFill="1" applyBorder="1" applyAlignment="1">
      <alignment horizontal="center" vertical="center"/>
    </xf>
    <xf numFmtId="4" fontId="2" fillId="5" borderId="12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" fontId="4" fillId="5" borderId="11" xfId="0" applyNumberFormat="1" applyFont="1" applyFill="1" applyBorder="1" applyAlignment="1">
      <alignment horizontal="center"/>
    </xf>
    <xf numFmtId="4" fontId="4" fillId="0" borderId="13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4" fontId="4" fillId="0" borderId="13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4" fontId="4" fillId="0" borderId="19" xfId="0" applyNumberFormat="1" applyFont="1" applyBorder="1" applyAlignment="1">
      <alignment horizontal="center" vertical="center"/>
    </xf>
    <xf numFmtId="4" fontId="2" fillId="0" borderId="18" xfId="0" applyNumberFormat="1" applyFont="1" applyBorder="1" applyAlignment="1">
      <alignment horizontal="center" vertical="center"/>
    </xf>
    <xf numFmtId="4" fontId="2" fillId="0" borderId="17" xfId="0" applyNumberFormat="1" applyFont="1" applyBorder="1" applyAlignment="1">
      <alignment horizontal="center" vertical="center"/>
    </xf>
    <xf numFmtId="4" fontId="4" fillId="5" borderId="17" xfId="0" applyNumberFormat="1" applyFont="1" applyFill="1" applyBorder="1" applyAlignment="1">
      <alignment horizontal="center" vertical="center"/>
    </xf>
    <xf numFmtId="4" fontId="2" fillId="5" borderId="18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4" fontId="6" fillId="3" borderId="21" xfId="0" applyNumberFormat="1" applyFont="1" applyFill="1" applyBorder="1" applyAlignment="1">
      <alignment horizontal="center" vertical="center" wrapText="1"/>
    </xf>
    <xf numFmtId="4" fontId="6" fillId="3" borderId="22" xfId="0" applyNumberFormat="1" applyFont="1" applyFill="1" applyBorder="1" applyAlignment="1">
      <alignment horizontal="center" vertical="center" wrapText="1"/>
    </xf>
    <xf numFmtId="4" fontId="7" fillId="7" borderId="23" xfId="0" applyNumberFormat="1" applyFont="1" applyFill="1" applyBorder="1" applyAlignment="1">
      <alignment horizontal="center" vertical="center"/>
    </xf>
    <xf numFmtId="4" fontId="7" fillId="7" borderId="22" xfId="0" applyNumberFormat="1" applyFont="1" applyFill="1" applyBorder="1" applyAlignment="1">
      <alignment horizontal="center" vertical="center"/>
    </xf>
    <xf numFmtId="4" fontId="7" fillId="4" borderId="21" xfId="0" applyNumberFormat="1" applyFont="1" applyFill="1" applyBorder="1" applyAlignment="1">
      <alignment horizontal="center" vertical="center"/>
    </xf>
    <xf numFmtId="4" fontId="7" fillId="4" borderId="22" xfId="0" applyNumberFormat="1" applyFont="1" applyFill="1" applyBorder="1" applyAlignment="1">
      <alignment horizontal="center" vertical="center"/>
    </xf>
    <xf numFmtId="4" fontId="7" fillId="5" borderId="21" xfId="0" applyNumberFormat="1" applyFont="1" applyFill="1" applyBorder="1" applyAlignment="1">
      <alignment horizontal="center" vertical="center"/>
    </xf>
    <xf numFmtId="4" fontId="7" fillId="5" borderId="22" xfId="0" applyNumberFormat="1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/>
    </xf>
    <xf numFmtId="0" fontId="2" fillId="6" borderId="22" xfId="0" applyFont="1" applyFill="1" applyBorder="1" applyAlignment="1">
      <alignment horizontal="center" vertical="center"/>
    </xf>
    <xf numFmtId="0" fontId="6" fillId="6" borderId="21" xfId="0" applyFont="1" applyFill="1" applyBorder="1" applyAlignment="1">
      <alignment horizontal="center" vertical="center" wrapText="1"/>
    </xf>
    <xf numFmtId="0" fontId="6" fillId="6" borderId="24" xfId="0" applyFont="1" applyFill="1" applyBorder="1" applyAlignment="1">
      <alignment horizontal="center" vertical="center" wrapText="1"/>
    </xf>
    <xf numFmtId="164" fontId="6" fillId="6" borderId="25" xfId="0" applyNumberFormat="1" applyFont="1" applyFill="1" applyBorder="1" applyAlignment="1">
      <alignment horizontal="left" vertical="center" wrapText="1"/>
    </xf>
    <xf numFmtId="164" fontId="6" fillId="6" borderId="3" xfId="0" applyNumberFormat="1" applyFont="1" applyFill="1" applyBorder="1" applyAlignment="1">
      <alignment horizontal="left" vertical="center" wrapText="1"/>
    </xf>
    <xf numFmtId="164" fontId="6" fillId="6" borderId="4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7" borderId="28" xfId="0" applyFont="1" applyFill="1" applyBorder="1" applyAlignment="1">
      <alignment horizontal="center" vertical="center"/>
    </xf>
    <xf numFmtId="0" fontId="3" fillId="7" borderId="29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5" borderId="30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4" fontId="3" fillId="3" borderId="11" xfId="0" applyNumberFormat="1" applyFont="1" applyFill="1" applyBorder="1" applyAlignment="1">
      <alignment horizontal="center" vertical="center"/>
    </xf>
    <xf numFmtId="4" fontId="3" fillId="3" borderId="12" xfId="0" applyNumberFormat="1" applyFont="1" applyFill="1" applyBorder="1" applyAlignment="1">
      <alignment horizontal="center" vertical="center"/>
    </xf>
    <xf numFmtId="4" fontId="3" fillId="7" borderId="32" xfId="0" applyNumberFormat="1" applyFont="1" applyFill="1" applyBorder="1" applyAlignment="1">
      <alignment horizontal="center" vertical="center"/>
    </xf>
    <xf numFmtId="4" fontId="3" fillId="7" borderId="33" xfId="0" applyNumberFormat="1" applyFont="1" applyFill="1" applyBorder="1" applyAlignment="1">
      <alignment horizontal="center" vertical="center"/>
    </xf>
    <xf numFmtId="4" fontId="3" fillId="4" borderId="34" xfId="0" applyNumberFormat="1" applyFont="1" applyFill="1" applyBorder="1" applyAlignment="1">
      <alignment horizontal="center" vertical="center"/>
    </xf>
    <xf numFmtId="4" fontId="3" fillId="4" borderId="33" xfId="0" applyNumberFormat="1" applyFont="1" applyFill="1" applyBorder="1" applyAlignment="1">
      <alignment horizontal="center" vertical="center"/>
    </xf>
    <xf numFmtId="4" fontId="3" fillId="5" borderId="34" xfId="0" applyNumberFormat="1" applyFont="1" applyFill="1" applyBorder="1" applyAlignment="1">
      <alignment horizontal="center" vertical="center"/>
    </xf>
    <xf numFmtId="4" fontId="3" fillId="5" borderId="33" xfId="0" applyNumberFormat="1" applyFont="1" applyFill="1" applyBorder="1" applyAlignment="1">
      <alignment horizontal="center" vertical="center"/>
    </xf>
    <xf numFmtId="0" fontId="3" fillId="0" borderId="3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4"/>
  <sheetViews>
    <sheetView tabSelected="1" topLeftCell="A13" workbookViewId="0">
      <selection activeCell="H11" sqref="H11"/>
    </sheetView>
  </sheetViews>
  <sheetFormatPr defaultRowHeight="15" x14ac:dyDescent="0.25"/>
  <cols>
    <col min="1" max="1" width="6.28515625" customWidth="1"/>
    <col min="2" max="2" width="19.7109375" customWidth="1"/>
    <col min="3" max="10" width="11.85546875" customWidth="1"/>
    <col min="11" max="11" width="15.5703125" customWidth="1"/>
    <col min="12" max="12" width="11" customWidth="1"/>
    <col min="13" max="13" width="21.85546875" customWidth="1"/>
  </cols>
  <sheetData>
    <row r="2" spans="1:13" s="3" customFormat="1" ht="33.75" customHeight="1" thickBot="1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s="3" customFormat="1" ht="36" customHeight="1" thickBot="1" x14ac:dyDescent="0.3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</row>
    <row r="4" spans="1:13" s="79" customFormat="1" ht="36" customHeight="1" x14ac:dyDescent="0.25">
      <c r="A4" s="80" t="s">
        <v>40</v>
      </c>
      <c r="B4" s="81" t="s">
        <v>41</v>
      </c>
      <c r="C4" s="82" t="s">
        <v>42</v>
      </c>
      <c r="D4" s="83"/>
      <c r="E4" s="84" t="s">
        <v>43</v>
      </c>
      <c r="F4" s="85"/>
      <c r="G4" s="86" t="s">
        <v>44</v>
      </c>
      <c r="H4" s="87"/>
      <c r="I4" s="88" t="s">
        <v>45</v>
      </c>
      <c r="J4" s="89"/>
      <c r="K4" s="90" t="s">
        <v>46</v>
      </c>
      <c r="L4" s="91" t="s">
        <v>47</v>
      </c>
      <c r="M4" s="116" t="s">
        <v>48</v>
      </c>
    </row>
    <row r="5" spans="1:13" s="79" customFormat="1" ht="36" customHeight="1" x14ac:dyDescent="0.25">
      <c r="A5" s="92"/>
      <c r="B5" s="93"/>
      <c r="C5" s="94" t="s">
        <v>49</v>
      </c>
      <c r="D5" s="95"/>
      <c r="E5" s="96" t="s">
        <v>49</v>
      </c>
      <c r="F5" s="97"/>
      <c r="G5" s="98" t="s">
        <v>49</v>
      </c>
      <c r="H5" s="99"/>
      <c r="I5" s="100" t="s">
        <v>49</v>
      </c>
      <c r="J5" s="101"/>
      <c r="K5" s="102"/>
      <c r="L5" s="103"/>
      <c r="M5" s="117"/>
    </row>
    <row r="6" spans="1:13" s="79" customFormat="1" ht="36" customHeight="1" x14ac:dyDescent="0.25">
      <c r="A6" s="104"/>
      <c r="B6" s="105"/>
      <c r="C6" s="106" t="s">
        <v>50</v>
      </c>
      <c r="D6" s="107" t="s">
        <v>51</v>
      </c>
      <c r="E6" s="108" t="s">
        <v>50</v>
      </c>
      <c r="F6" s="109" t="s">
        <v>51</v>
      </c>
      <c r="G6" s="110" t="s">
        <v>50</v>
      </c>
      <c r="H6" s="111" t="s">
        <v>51</v>
      </c>
      <c r="I6" s="112" t="s">
        <v>50</v>
      </c>
      <c r="J6" s="113" t="s">
        <v>51</v>
      </c>
      <c r="K6" s="114"/>
      <c r="L6" s="115"/>
      <c r="M6" s="118"/>
    </row>
    <row r="7" spans="1:13" ht="39" customHeight="1" x14ac:dyDescent="0.25">
      <c r="A7" s="7">
        <v>1</v>
      </c>
      <c r="B7" s="8" t="s">
        <v>2</v>
      </c>
      <c r="C7" s="9">
        <v>407416</v>
      </c>
      <c r="D7" s="10">
        <f>C7/3.4528</f>
        <v>117995.82947173309</v>
      </c>
      <c r="E7" s="11"/>
      <c r="F7" s="12"/>
      <c r="G7" s="13"/>
      <c r="H7" s="12"/>
      <c r="I7" s="13"/>
      <c r="J7" s="12"/>
      <c r="K7" s="14" t="s">
        <v>3</v>
      </c>
      <c r="L7" s="14" t="s">
        <v>4</v>
      </c>
      <c r="M7" s="15"/>
    </row>
    <row r="8" spans="1:13" ht="21" customHeight="1" x14ac:dyDescent="0.25">
      <c r="A8" s="7">
        <f>A7+1</f>
        <v>2</v>
      </c>
      <c r="B8" s="16" t="s">
        <v>5</v>
      </c>
      <c r="C8" s="17">
        <v>6258</v>
      </c>
      <c r="D8" s="18">
        <f t="shared" ref="D8:D16" si="0">C8/3.4528</f>
        <v>1812.4420759962929</v>
      </c>
      <c r="E8" s="19"/>
      <c r="F8" s="20"/>
      <c r="G8" s="21"/>
      <c r="H8" s="20"/>
      <c r="I8" s="21"/>
      <c r="J8" s="20"/>
      <c r="K8" s="22" t="s">
        <v>6</v>
      </c>
      <c r="L8" s="22" t="s">
        <v>7</v>
      </c>
      <c r="M8" s="15"/>
    </row>
    <row r="9" spans="1:13" ht="34.5" customHeight="1" x14ac:dyDescent="0.25">
      <c r="A9" s="7">
        <f t="shared" ref="A9:A22" si="1">A8+1</f>
        <v>3</v>
      </c>
      <c r="B9" s="23" t="s">
        <v>8</v>
      </c>
      <c r="C9" s="24"/>
      <c r="D9" s="25"/>
      <c r="E9" s="19"/>
      <c r="F9" s="20"/>
      <c r="G9" s="26">
        <v>45477</v>
      </c>
      <c r="H9" s="27">
        <f>G9/3.4528</f>
        <v>13171.049582947175</v>
      </c>
      <c r="I9" s="21"/>
      <c r="J9" s="20"/>
      <c r="K9" s="22" t="s">
        <v>3</v>
      </c>
      <c r="L9" s="22" t="s">
        <v>9</v>
      </c>
      <c r="M9" s="15"/>
    </row>
    <row r="10" spans="1:13" ht="36" customHeight="1" x14ac:dyDescent="0.25">
      <c r="A10" s="7">
        <f t="shared" si="1"/>
        <v>4</v>
      </c>
      <c r="B10" s="28" t="s">
        <v>10</v>
      </c>
      <c r="C10" s="29">
        <v>207399</v>
      </c>
      <c r="D10" s="18">
        <f t="shared" si="0"/>
        <v>60066.902224281745</v>
      </c>
      <c r="E10" s="19"/>
      <c r="F10" s="20"/>
      <c r="G10" s="21"/>
      <c r="H10" s="20"/>
      <c r="I10" s="21"/>
      <c r="J10" s="20"/>
      <c r="K10" s="22" t="s">
        <v>6</v>
      </c>
      <c r="L10" s="22" t="s">
        <v>11</v>
      </c>
      <c r="M10" s="15"/>
    </row>
    <row r="11" spans="1:13" ht="36.75" customHeight="1" x14ac:dyDescent="0.25">
      <c r="A11" s="7">
        <f t="shared" si="1"/>
        <v>5</v>
      </c>
      <c r="B11" s="28" t="s">
        <v>12</v>
      </c>
      <c r="C11" s="29">
        <v>451616</v>
      </c>
      <c r="D11" s="18">
        <f t="shared" si="0"/>
        <v>130797.0342910102</v>
      </c>
      <c r="E11" s="19"/>
      <c r="F11" s="20"/>
      <c r="G11" s="26">
        <v>201385</v>
      </c>
      <c r="H11" s="27">
        <f>G11/3.4528</f>
        <v>58325.127432808156</v>
      </c>
      <c r="I11" s="21"/>
      <c r="J11" s="20"/>
      <c r="K11" s="22" t="s">
        <v>3</v>
      </c>
      <c r="L11" s="22" t="s">
        <v>13</v>
      </c>
      <c r="M11" s="15"/>
    </row>
    <row r="12" spans="1:13" ht="35.25" customHeight="1" x14ac:dyDescent="0.25">
      <c r="A12" s="7">
        <f t="shared" si="1"/>
        <v>6</v>
      </c>
      <c r="B12" s="28" t="s">
        <v>14</v>
      </c>
      <c r="C12" s="29">
        <v>430512</v>
      </c>
      <c r="D12" s="18">
        <f t="shared" si="0"/>
        <v>124684.89341983318</v>
      </c>
      <c r="E12" s="19"/>
      <c r="F12" s="20"/>
      <c r="G12" s="21"/>
      <c r="H12" s="20"/>
      <c r="I12" s="21"/>
      <c r="J12" s="20"/>
      <c r="K12" s="30" t="s">
        <v>15</v>
      </c>
      <c r="L12" s="22" t="s">
        <v>16</v>
      </c>
      <c r="M12" s="15"/>
    </row>
    <row r="13" spans="1:13" ht="21" customHeight="1" x14ac:dyDescent="0.25">
      <c r="A13" s="7">
        <f t="shared" si="1"/>
        <v>7</v>
      </c>
      <c r="B13" s="31" t="s">
        <v>30</v>
      </c>
      <c r="C13" s="29">
        <v>1892</v>
      </c>
      <c r="D13" s="18">
        <f t="shared" si="0"/>
        <v>547.96107506950887</v>
      </c>
      <c r="E13" s="19"/>
      <c r="F13" s="20"/>
      <c r="G13" s="21"/>
      <c r="H13" s="20"/>
      <c r="I13" s="21"/>
      <c r="J13" s="20"/>
      <c r="K13" s="22" t="s">
        <v>6</v>
      </c>
      <c r="L13" s="22" t="s">
        <v>17</v>
      </c>
      <c r="M13" s="15"/>
    </row>
    <row r="14" spans="1:13" ht="21" customHeight="1" x14ac:dyDescent="0.25">
      <c r="A14" s="7">
        <f t="shared" si="1"/>
        <v>8</v>
      </c>
      <c r="B14" s="31" t="s">
        <v>31</v>
      </c>
      <c r="C14" s="29">
        <v>278</v>
      </c>
      <c r="D14" s="18">
        <f t="shared" si="0"/>
        <v>80.514365152919368</v>
      </c>
      <c r="E14" s="19"/>
      <c r="F14" s="32"/>
      <c r="G14" s="21"/>
      <c r="H14" s="20"/>
      <c r="I14" s="21"/>
      <c r="J14" s="20"/>
      <c r="K14" s="22">
        <v>2009</v>
      </c>
      <c r="L14" s="22" t="s">
        <v>18</v>
      </c>
      <c r="M14" s="15"/>
    </row>
    <row r="15" spans="1:13" ht="21" customHeight="1" x14ac:dyDescent="0.25">
      <c r="A15" s="7">
        <f t="shared" si="1"/>
        <v>9</v>
      </c>
      <c r="B15" s="31" t="s">
        <v>32</v>
      </c>
      <c r="C15" s="29">
        <v>1108</v>
      </c>
      <c r="D15" s="18">
        <f t="shared" si="0"/>
        <v>320.89898053753478</v>
      </c>
      <c r="E15" s="19"/>
      <c r="F15" s="20"/>
      <c r="G15" s="21"/>
      <c r="H15" s="20"/>
      <c r="I15" s="21"/>
      <c r="J15" s="20"/>
      <c r="K15" s="22" t="s">
        <v>19</v>
      </c>
      <c r="L15" s="22" t="s">
        <v>20</v>
      </c>
      <c r="M15" s="15"/>
    </row>
    <row r="16" spans="1:13" ht="21" customHeight="1" x14ac:dyDescent="0.25">
      <c r="A16" s="7">
        <f t="shared" si="1"/>
        <v>10</v>
      </c>
      <c r="B16" s="31" t="s">
        <v>33</v>
      </c>
      <c r="C16" s="29">
        <v>1312</v>
      </c>
      <c r="D16" s="18">
        <f t="shared" si="0"/>
        <v>379.98146431881372</v>
      </c>
      <c r="E16" s="33"/>
      <c r="F16" s="32"/>
      <c r="G16" s="21"/>
      <c r="H16" s="20"/>
      <c r="I16" s="21"/>
      <c r="J16" s="20"/>
      <c r="K16" s="22" t="s">
        <v>19</v>
      </c>
      <c r="L16" s="22" t="s">
        <v>21</v>
      </c>
      <c r="M16" s="15"/>
    </row>
    <row r="17" spans="1:13" ht="33" customHeight="1" x14ac:dyDescent="0.25">
      <c r="A17" s="7">
        <f t="shared" si="1"/>
        <v>11</v>
      </c>
      <c r="B17" s="31" t="s">
        <v>34</v>
      </c>
      <c r="C17" s="34"/>
      <c r="D17" s="35"/>
      <c r="E17" s="36"/>
      <c r="F17" s="37"/>
      <c r="G17" s="38"/>
      <c r="H17" s="37"/>
      <c r="I17" s="39">
        <v>1838</v>
      </c>
      <c r="J17" s="40">
        <f>I17/3.4528</f>
        <v>532.32159406858204</v>
      </c>
      <c r="K17" s="41" t="s">
        <v>22</v>
      </c>
      <c r="L17" s="42" t="s">
        <v>23</v>
      </c>
      <c r="M17" s="43"/>
    </row>
    <row r="18" spans="1:13" ht="21" customHeight="1" x14ac:dyDescent="0.25">
      <c r="A18" s="7">
        <f t="shared" si="1"/>
        <v>12</v>
      </c>
      <c r="B18" s="31" t="s">
        <v>35</v>
      </c>
      <c r="C18" s="34"/>
      <c r="D18" s="35"/>
      <c r="E18" s="36"/>
      <c r="F18" s="37"/>
      <c r="G18" s="38"/>
      <c r="H18" s="37"/>
      <c r="I18" s="44">
        <v>20815</v>
      </c>
      <c r="J18" s="40">
        <f t="shared" ref="J18:J22" si="2">I18/3.4528</f>
        <v>6028.4406858202037</v>
      </c>
      <c r="K18" s="41"/>
      <c r="L18" s="42" t="s">
        <v>24</v>
      </c>
      <c r="M18" s="43"/>
    </row>
    <row r="19" spans="1:13" ht="21" customHeight="1" x14ac:dyDescent="0.25">
      <c r="A19" s="7">
        <f t="shared" si="1"/>
        <v>13</v>
      </c>
      <c r="B19" s="31" t="s">
        <v>36</v>
      </c>
      <c r="C19" s="34"/>
      <c r="D19" s="35"/>
      <c r="E19" s="45"/>
      <c r="F19" s="37"/>
      <c r="G19" s="38"/>
      <c r="H19" s="37"/>
      <c r="I19" s="44">
        <v>20815</v>
      </c>
      <c r="J19" s="40">
        <f t="shared" si="2"/>
        <v>6028.4406858202037</v>
      </c>
      <c r="K19" s="41"/>
      <c r="L19" s="42" t="s">
        <v>24</v>
      </c>
      <c r="M19" s="46"/>
    </row>
    <row r="20" spans="1:13" ht="21" customHeight="1" x14ac:dyDescent="0.25">
      <c r="A20" s="7">
        <f t="shared" si="1"/>
        <v>14</v>
      </c>
      <c r="B20" s="31" t="s">
        <v>37</v>
      </c>
      <c r="C20" s="34"/>
      <c r="D20" s="35"/>
      <c r="E20" s="47"/>
      <c r="F20" s="37"/>
      <c r="G20" s="38"/>
      <c r="H20" s="37"/>
      <c r="I20" s="44">
        <v>1936</v>
      </c>
      <c r="J20" s="40">
        <f t="shared" si="2"/>
        <v>560.70435588507883</v>
      </c>
      <c r="K20" s="41"/>
      <c r="L20" s="42" t="s">
        <v>25</v>
      </c>
      <c r="M20" s="48"/>
    </row>
    <row r="21" spans="1:13" ht="33" customHeight="1" x14ac:dyDescent="0.25">
      <c r="A21" s="7">
        <f t="shared" si="1"/>
        <v>15</v>
      </c>
      <c r="B21" s="31" t="s">
        <v>38</v>
      </c>
      <c r="C21" s="34"/>
      <c r="D21" s="35"/>
      <c r="E21" s="47"/>
      <c r="F21" s="37"/>
      <c r="G21" s="38"/>
      <c r="H21" s="37"/>
      <c r="I21" s="39">
        <v>50470</v>
      </c>
      <c r="J21" s="40">
        <f t="shared" si="2"/>
        <v>14617.122335495829</v>
      </c>
      <c r="K21" s="41" t="s">
        <v>22</v>
      </c>
      <c r="L21" s="42" t="s">
        <v>26</v>
      </c>
      <c r="M21" s="48"/>
    </row>
    <row r="22" spans="1:13" ht="33" customHeight="1" thickBot="1" x14ac:dyDescent="0.3">
      <c r="A22" s="49">
        <f t="shared" si="1"/>
        <v>16</v>
      </c>
      <c r="B22" s="50" t="s">
        <v>39</v>
      </c>
      <c r="C22" s="51"/>
      <c r="D22" s="52"/>
      <c r="E22" s="53"/>
      <c r="F22" s="54"/>
      <c r="G22" s="55"/>
      <c r="H22" s="54"/>
      <c r="I22" s="56">
        <v>2101</v>
      </c>
      <c r="J22" s="57">
        <f t="shared" si="2"/>
        <v>608.49165894346618</v>
      </c>
      <c r="K22" s="58" t="s">
        <v>22</v>
      </c>
      <c r="L22" s="59" t="s">
        <v>27</v>
      </c>
      <c r="M22" s="60"/>
    </row>
    <row r="23" spans="1:13" ht="15.75" thickBot="1" x14ac:dyDescent="0.3">
      <c r="A23" s="61" t="s">
        <v>28</v>
      </c>
      <c r="B23" s="62"/>
      <c r="C23" s="63">
        <f>SUM(C7:C22)</f>
        <v>1507791</v>
      </c>
      <c r="D23" s="64">
        <f>SUM(D7:D22)</f>
        <v>436686.45736793324</v>
      </c>
      <c r="E23" s="65">
        <f>SUM(E17:E22)</f>
        <v>0</v>
      </c>
      <c r="F23" s="66">
        <f>E23/3.4528</f>
        <v>0</v>
      </c>
      <c r="G23" s="67">
        <f>G11+G9</f>
        <v>246862</v>
      </c>
      <c r="H23" s="68">
        <f>H11+H9</f>
        <v>71496.177015755326</v>
      </c>
      <c r="I23" s="69">
        <f>SUM(I17:I22)</f>
        <v>97975</v>
      </c>
      <c r="J23" s="70">
        <f>SUM(J17:J22)</f>
        <v>28375.521316033362</v>
      </c>
      <c r="K23" s="71"/>
      <c r="L23" s="72"/>
      <c r="M23" s="73"/>
    </row>
    <row r="24" spans="1:13" ht="44.25" customHeight="1" thickBot="1" x14ac:dyDescent="0.3">
      <c r="A24" s="74" t="s">
        <v>29</v>
      </c>
      <c r="B24" s="75"/>
      <c r="C24" s="76">
        <f>D23+J23+H23</f>
        <v>536558.155699722</v>
      </c>
      <c r="D24" s="77"/>
      <c r="E24" s="77"/>
      <c r="F24" s="77"/>
      <c r="G24" s="77"/>
      <c r="H24" s="77"/>
      <c r="I24" s="77"/>
      <c r="J24" s="77"/>
      <c r="K24" s="77"/>
      <c r="L24" s="77"/>
      <c r="M24" s="78"/>
    </row>
  </sheetData>
  <mergeCells count="18">
    <mergeCell ref="I4:J4"/>
    <mergeCell ref="K4:K6"/>
    <mergeCell ref="L4:L6"/>
    <mergeCell ref="M4:M6"/>
    <mergeCell ref="C5:D5"/>
    <mergeCell ref="E5:F5"/>
    <mergeCell ref="G5:H5"/>
    <mergeCell ref="I5:J5"/>
    <mergeCell ref="A2:M2"/>
    <mergeCell ref="A3:M3"/>
    <mergeCell ref="A23:B23"/>
    <mergeCell ref="A24:B24"/>
    <mergeCell ref="C24:M24"/>
    <mergeCell ref="A4:A6"/>
    <mergeCell ref="B4:B6"/>
    <mergeCell ref="C4:D4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Jurga Ašmantaitė</dc:creator>
  <cp:lastModifiedBy>Jurga Ašmantaitė</cp:lastModifiedBy>
  <dcterms:created xsi:type="dcterms:W3CDTF">2015-10-12T07:20:39Z</dcterms:created>
  <dcterms:modified xsi:type="dcterms:W3CDTF">2015-10-12T07:29:16Z</dcterms:modified>
</cp:coreProperties>
</file>