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daiva.sersniova\Desktop\Festivaliai\"/>
    </mc:Choice>
  </mc:AlternateContent>
  <xr:revisionPtr revIDLastSave="0" documentId="13_ncr:1_{315EC309-AB7C-46A4-9C64-2102EE4040B4}" xr6:coauthVersionLast="47" xr6:coauthVersionMax="47" xr10:uidLastSave="{00000000-0000-0000-0000-000000000000}"/>
  <bookViews>
    <workbookView xWindow="-96" yWindow="-96" windowWidth="23232" windowHeight="12432" xr2:uid="{773914E0-0B2C-4C39-9CAA-16D66DA62BEF}"/>
  </bookViews>
  <sheets>
    <sheet name="Forma Nr.2 " sheetId="1" r:id="rId1"/>
  </sheets>
  <definedNames>
    <definedName name="_xlnm.Print_Titles" localSheetId="0">'Forma Nr.2 '!$20:$30</definedName>
    <definedName name="Z_05B54777_5D6F_4067_9B5E_F0A938B54982_.wvu.Cols" localSheetId="0" hidden="1">'Forma Nr.2 '!$M:$P</definedName>
    <definedName name="Z_05B54777_5D6F_4067_9B5E_F0A938B54982_.wvu.PrintTitles" localSheetId="0" hidden="1">'Forma Nr.2 '!$20:$26</definedName>
    <definedName name="Z_112AFAC2_77EA_44AA_BEEF_6812D11534CE_.wvu.Cols" localSheetId="0" hidden="1">'Forma Nr.2 '!$M:$P</definedName>
    <definedName name="Z_112AFAC2_77EA_44AA_BEEF_6812D11534CE_.wvu.PrintTitles" localSheetId="0" hidden="1">'Forma Nr.2 '!$20:$30</definedName>
    <definedName name="Z_2639E812_3F06_4E8B_B45B_2B63CC97A751_.wvu.Cols" localSheetId="0" hidden="1">'Forma Nr.2 '!$M:$P</definedName>
    <definedName name="Z_2639E812_3F06_4E8B_B45B_2B63CC97A751_.wvu.PrintTitles" localSheetId="0" hidden="1">'Forma Nr.2 '!$20:$30</definedName>
    <definedName name="Z_47D04100_FABF_4D8C_9C0A_1DEC9335BC02_.wvu.Cols" localSheetId="0" hidden="1">'Forma Nr.2 '!$M:$P</definedName>
    <definedName name="Z_47D04100_FABF_4D8C_9C0A_1DEC9335BC02_.wvu.PrintTitles" localSheetId="0" hidden="1">'Forma Nr.2 '!$20:$30</definedName>
    <definedName name="Z_4837D77B_C401_4018_A777_ED8FA242E629_.wvu.Cols" localSheetId="0" hidden="1">'Forma Nr.2 '!$M:$P</definedName>
    <definedName name="Z_4837D77B_C401_4018_A777_ED8FA242E629_.wvu.PrintTitles" localSheetId="0" hidden="1">'Forma Nr.2 '!$20:$30</definedName>
    <definedName name="Z_57A1E72B_DFC1_4C5D_ABA7_C1A26EB31789_.wvu.Cols" localSheetId="0" hidden="1">'Forma Nr.2 '!$M:$P</definedName>
    <definedName name="Z_57A1E72B_DFC1_4C5D_ABA7_C1A26EB31789_.wvu.PrintTitles" localSheetId="0" hidden="1">'Forma Nr.2 '!$20:$30</definedName>
    <definedName name="Z_5FCAC33A_47AA_47EB_BE57_8622821F3718_.wvu.Cols" localSheetId="0" hidden="1">'Forma Nr.2 '!$M:$P</definedName>
    <definedName name="Z_5FCAC33A_47AA_47EB_BE57_8622821F3718_.wvu.PrintTitles" localSheetId="0" hidden="1">'Forma Nr.2 '!$20:$30</definedName>
    <definedName name="Z_758123A7_07DC_4CFE_A1C3_A6CC304C1338_.wvu.Cols" localSheetId="0" hidden="1">'Forma Nr.2 '!$M:$P</definedName>
    <definedName name="Z_758123A7_07DC_4CFE_A1C3_A6CC304C1338_.wvu.PrintTitles" localSheetId="0" hidden="1">'Forma Nr.2 '!$20:$30</definedName>
    <definedName name="Z_75BFD04C_8D34_49C9_A422_0335B0ABD698_.wvu.Cols" localSheetId="0" hidden="1">'Forma Nr.2 '!$M:$P</definedName>
    <definedName name="Z_75BFD04C_8D34_49C9_A422_0335B0ABD698_.wvu.PrintTitles" localSheetId="0" hidden="1">'Forma Nr.2 '!$20:$30</definedName>
    <definedName name="Z_7A632666_DBD4_4CFF_BD05_66382BD6FB9E_.wvu.Cols" localSheetId="0" hidden="1">'Forma Nr.2 '!$M:$P</definedName>
    <definedName name="Z_7A632666_DBD4_4CFF_BD05_66382BD6FB9E_.wvu.PrintTitles" localSheetId="0" hidden="1">'Forma Nr.2 '!$20:$30</definedName>
    <definedName name="Z_9B727EDB_49B4_42DC_BF97_3A35178E0BFD_.wvu.Cols" localSheetId="0" hidden="1">'Forma Nr.2 '!$M:$P</definedName>
    <definedName name="Z_9B727EDB_49B4_42DC_BF97_3A35178E0BFD_.wvu.PrintTitles" localSheetId="0" hidden="1">'Forma Nr.2 '!$20:$26</definedName>
    <definedName name="Z_A64B7B98_B658_4E89_BA3D_F49D1265D61E_.wvu.Cols" localSheetId="0" hidden="1">'Forma Nr.2 '!$M:$P</definedName>
    <definedName name="Z_A64B7B98_B658_4E89_BA3D_F49D1265D61E_.wvu.PrintTitles" localSheetId="0" hidden="1">'Forma Nr.2 '!$20:$30</definedName>
    <definedName name="Z_B9470AF3_226B_4213_A7B5_37AA221FCC86_.wvu.Cols" localSheetId="0" hidden="1">'Forma Nr.2 '!$M:$P</definedName>
    <definedName name="Z_B9470AF3_226B_4213_A7B5_37AA221FCC86_.wvu.PrintTitles" localSheetId="0" hidden="1">'Forma Nr.2 '!$20:$30</definedName>
    <definedName name="Z_D669FC1B_AE0B_4417_8D6F_8460D68D5677_.wvu.Cols" localSheetId="0" hidden="1">'Forma Nr.2 '!$M:$P</definedName>
    <definedName name="Z_D669FC1B_AE0B_4417_8D6F_8460D68D5677_.wvu.PrintTitles" localSheetId="0" hidden="1">'Forma Nr.2 '!$20:$26</definedName>
    <definedName name="Z_DF4717B8_E960_4300_AF40_4AC5F93B40E3_.wvu.Cols" localSheetId="0" hidden="1">'Forma Nr.2 '!$M:$P</definedName>
    <definedName name="Z_DF4717B8_E960_4300_AF40_4AC5F93B40E3_.wvu.PrintTitles" localSheetId="0" hidden="1">'Forma Nr.2 '!$20:$26</definedName>
    <definedName name="Z_F677807F_46FD_43C6_BB8F_08ECC7636E03_.wvu.Cols" localSheetId="0" hidden="1">'Forma Nr.2 '!$M:$P</definedName>
    <definedName name="Z_F677807F_46FD_43C6_BB8F_08ECC7636E03_.wvu.PrintTitles" localSheetId="0" hidden="1">'Forma Nr.2 '!$20:$30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3" i="1" l="1"/>
  <c r="L362" i="1" s="1"/>
  <c r="K363" i="1"/>
  <c r="K362" i="1" s="1"/>
  <c r="J363" i="1"/>
  <c r="J362" i="1" s="1"/>
  <c r="I363" i="1"/>
  <c r="I362" i="1" s="1"/>
  <c r="L360" i="1"/>
  <c r="L359" i="1" s="1"/>
  <c r="K360" i="1"/>
  <c r="K359" i="1" s="1"/>
  <c r="J360" i="1"/>
  <c r="J359" i="1" s="1"/>
  <c r="I360" i="1"/>
  <c r="I359" i="1" s="1"/>
  <c r="L357" i="1"/>
  <c r="L356" i="1" s="1"/>
  <c r="K357" i="1"/>
  <c r="K356" i="1" s="1"/>
  <c r="J357" i="1"/>
  <c r="J356" i="1" s="1"/>
  <c r="I357" i="1"/>
  <c r="I356" i="1" s="1"/>
  <c r="L353" i="1"/>
  <c r="L352" i="1" s="1"/>
  <c r="K353" i="1"/>
  <c r="K352" i="1" s="1"/>
  <c r="J353" i="1"/>
  <c r="J352" i="1" s="1"/>
  <c r="I353" i="1"/>
  <c r="I352" i="1" s="1"/>
  <c r="L349" i="1"/>
  <c r="L348" i="1" s="1"/>
  <c r="K349" i="1"/>
  <c r="K348" i="1" s="1"/>
  <c r="J349" i="1"/>
  <c r="J348" i="1" s="1"/>
  <c r="I349" i="1"/>
  <c r="I348" i="1" s="1"/>
  <c r="L345" i="1"/>
  <c r="L344" i="1" s="1"/>
  <c r="K345" i="1"/>
  <c r="K344" i="1" s="1"/>
  <c r="J345" i="1"/>
  <c r="J344" i="1" s="1"/>
  <c r="I345" i="1"/>
  <c r="I344" i="1" s="1"/>
  <c r="L341" i="1"/>
  <c r="K341" i="1"/>
  <c r="J341" i="1"/>
  <c r="I341" i="1"/>
  <c r="L338" i="1"/>
  <c r="K338" i="1"/>
  <c r="J338" i="1"/>
  <c r="I338" i="1"/>
  <c r="O336" i="1"/>
  <c r="N336" i="1"/>
  <c r="L336" i="1"/>
  <c r="L335" i="1" s="1"/>
  <c r="K336" i="1"/>
  <c r="K335" i="1" s="1"/>
  <c r="J336" i="1"/>
  <c r="J335" i="1" s="1"/>
  <c r="I336" i="1"/>
  <c r="I335" i="1" s="1"/>
  <c r="L331" i="1"/>
  <c r="L330" i="1" s="1"/>
  <c r="K331" i="1"/>
  <c r="K330" i="1" s="1"/>
  <c r="J331" i="1"/>
  <c r="J330" i="1" s="1"/>
  <c r="I331" i="1"/>
  <c r="I330" i="1" s="1"/>
  <c r="L328" i="1"/>
  <c r="L327" i="1" s="1"/>
  <c r="K328" i="1"/>
  <c r="K327" i="1" s="1"/>
  <c r="J328" i="1"/>
  <c r="J327" i="1" s="1"/>
  <c r="I328" i="1"/>
  <c r="I327" i="1" s="1"/>
  <c r="L325" i="1"/>
  <c r="L324" i="1" s="1"/>
  <c r="K325" i="1"/>
  <c r="K324" i="1" s="1"/>
  <c r="J325" i="1"/>
  <c r="J324" i="1" s="1"/>
  <c r="I325" i="1"/>
  <c r="I324" i="1" s="1"/>
  <c r="L321" i="1"/>
  <c r="L320" i="1" s="1"/>
  <c r="K321" i="1"/>
  <c r="K320" i="1" s="1"/>
  <c r="J321" i="1"/>
  <c r="J320" i="1" s="1"/>
  <c r="I321" i="1"/>
  <c r="I320" i="1" s="1"/>
  <c r="L317" i="1"/>
  <c r="L316" i="1" s="1"/>
  <c r="K317" i="1"/>
  <c r="K316" i="1" s="1"/>
  <c r="J317" i="1"/>
  <c r="J316" i="1" s="1"/>
  <c r="I317" i="1"/>
  <c r="I316" i="1" s="1"/>
  <c r="L313" i="1"/>
  <c r="L312" i="1" s="1"/>
  <c r="K313" i="1"/>
  <c r="K312" i="1" s="1"/>
  <c r="J313" i="1"/>
  <c r="J312" i="1" s="1"/>
  <c r="I313" i="1"/>
  <c r="I312" i="1" s="1"/>
  <c r="L309" i="1"/>
  <c r="K309" i="1"/>
  <c r="J309" i="1"/>
  <c r="I309" i="1"/>
  <c r="L306" i="1"/>
  <c r="K306" i="1"/>
  <c r="J306" i="1"/>
  <c r="I306" i="1"/>
  <c r="L304" i="1"/>
  <c r="K304" i="1"/>
  <c r="J304" i="1"/>
  <c r="I304" i="1"/>
  <c r="L298" i="1"/>
  <c r="L297" i="1" s="1"/>
  <c r="K298" i="1"/>
  <c r="K297" i="1" s="1"/>
  <c r="J298" i="1"/>
  <c r="J297" i="1" s="1"/>
  <c r="I298" i="1"/>
  <c r="I297" i="1" s="1"/>
  <c r="L295" i="1"/>
  <c r="L294" i="1" s="1"/>
  <c r="K295" i="1"/>
  <c r="K294" i="1" s="1"/>
  <c r="J295" i="1"/>
  <c r="J294" i="1" s="1"/>
  <c r="I295" i="1"/>
  <c r="I294" i="1" s="1"/>
  <c r="L292" i="1"/>
  <c r="L291" i="1" s="1"/>
  <c r="K292" i="1"/>
  <c r="K291" i="1" s="1"/>
  <c r="J292" i="1"/>
  <c r="J291" i="1" s="1"/>
  <c r="I292" i="1"/>
  <c r="I291" i="1" s="1"/>
  <c r="L288" i="1"/>
  <c r="L287" i="1" s="1"/>
  <c r="K288" i="1"/>
  <c r="K287" i="1" s="1"/>
  <c r="J288" i="1"/>
  <c r="J287" i="1" s="1"/>
  <c r="I288" i="1"/>
  <c r="I287" i="1" s="1"/>
  <c r="L284" i="1"/>
  <c r="L283" i="1" s="1"/>
  <c r="K284" i="1"/>
  <c r="K283" i="1" s="1"/>
  <c r="J284" i="1"/>
  <c r="J283" i="1" s="1"/>
  <c r="I284" i="1"/>
  <c r="I283" i="1" s="1"/>
  <c r="L280" i="1"/>
  <c r="L279" i="1" s="1"/>
  <c r="K280" i="1"/>
  <c r="K279" i="1" s="1"/>
  <c r="J280" i="1"/>
  <c r="J279" i="1" s="1"/>
  <c r="I280" i="1"/>
  <c r="I279" i="1" s="1"/>
  <c r="L276" i="1"/>
  <c r="K276" i="1"/>
  <c r="J276" i="1"/>
  <c r="I276" i="1"/>
  <c r="L273" i="1"/>
  <c r="K273" i="1"/>
  <c r="J273" i="1"/>
  <c r="I273" i="1"/>
  <c r="L271" i="1"/>
  <c r="L270" i="1" s="1"/>
  <c r="K271" i="1"/>
  <c r="K270" i="1" s="1"/>
  <c r="J271" i="1"/>
  <c r="J270" i="1" s="1"/>
  <c r="I271" i="1"/>
  <c r="I270" i="1" s="1"/>
  <c r="L266" i="1"/>
  <c r="L265" i="1" s="1"/>
  <c r="K266" i="1"/>
  <c r="K265" i="1" s="1"/>
  <c r="J266" i="1"/>
  <c r="J265" i="1" s="1"/>
  <c r="I266" i="1"/>
  <c r="I265" i="1" s="1"/>
  <c r="L263" i="1"/>
  <c r="L262" i="1" s="1"/>
  <c r="K263" i="1"/>
  <c r="K262" i="1" s="1"/>
  <c r="J263" i="1"/>
  <c r="J262" i="1" s="1"/>
  <c r="I263" i="1"/>
  <c r="I262" i="1" s="1"/>
  <c r="L260" i="1"/>
  <c r="L259" i="1" s="1"/>
  <c r="K260" i="1"/>
  <c r="K259" i="1" s="1"/>
  <c r="J260" i="1"/>
  <c r="J259" i="1" s="1"/>
  <c r="I260" i="1"/>
  <c r="I259" i="1" s="1"/>
  <c r="L256" i="1"/>
  <c r="L255" i="1" s="1"/>
  <c r="K256" i="1"/>
  <c r="K255" i="1" s="1"/>
  <c r="J256" i="1"/>
  <c r="J255" i="1" s="1"/>
  <c r="I256" i="1"/>
  <c r="I255" i="1" s="1"/>
  <c r="L252" i="1"/>
  <c r="L251" i="1" s="1"/>
  <c r="K252" i="1"/>
  <c r="K251" i="1" s="1"/>
  <c r="J252" i="1"/>
  <c r="J251" i="1" s="1"/>
  <c r="I252" i="1"/>
  <c r="I251" i="1" s="1"/>
  <c r="L248" i="1"/>
  <c r="L247" i="1" s="1"/>
  <c r="K248" i="1"/>
  <c r="K247" i="1" s="1"/>
  <c r="J248" i="1"/>
  <c r="J247" i="1" s="1"/>
  <c r="I248" i="1"/>
  <c r="I247" i="1" s="1"/>
  <c r="L244" i="1"/>
  <c r="K244" i="1"/>
  <c r="J244" i="1"/>
  <c r="I244" i="1"/>
  <c r="L241" i="1"/>
  <c r="K241" i="1"/>
  <c r="J241" i="1"/>
  <c r="I241" i="1"/>
  <c r="L239" i="1"/>
  <c r="L238" i="1" s="1"/>
  <c r="K239" i="1"/>
  <c r="K238" i="1" s="1"/>
  <c r="J239" i="1"/>
  <c r="J238" i="1" s="1"/>
  <c r="I239" i="1"/>
  <c r="I238" i="1" s="1"/>
  <c r="L232" i="1"/>
  <c r="L231" i="1" s="1"/>
  <c r="L230" i="1" s="1"/>
  <c r="K232" i="1"/>
  <c r="K231" i="1" s="1"/>
  <c r="K230" i="1" s="1"/>
  <c r="J232" i="1"/>
  <c r="J231" i="1" s="1"/>
  <c r="J230" i="1" s="1"/>
  <c r="I232" i="1"/>
  <c r="I231" i="1" s="1"/>
  <c r="I230" i="1" s="1"/>
  <c r="L228" i="1"/>
  <c r="L227" i="1" s="1"/>
  <c r="L226" i="1" s="1"/>
  <c r="K228" i="1"/>
  <c r="K227" i="1" s="1"/>
  <c r="K226" i="1" s="1"/>
  <c r="J228" i="1"/>
  <c r="J227" i="1" s="1"/>
  <c r="J226" i="1" s="1"/>
  <c r="I228" i="1"/>
  <c r="I227" i="1" s="1"/>
  <c r="I226" i="1" s="1"/>
  <c r="L219" i="1"/>
  <c r="L218" i="1" s="1"/>
  <c r="K219" i="1"/>
  <c r="K218" i="1" s="1"/>
  <c r="J219" i="1"/>
  <c r="J218" i="1" s="1"/>
  <c r="I219" i="1"/>
  <c r="I218" i="1" s="1"/>
  <c r="L216" i="1"/>
  <c r="L215" i="1" s="1"/>
  <c r="K216" i="1"/>
  <c r="K215" i="1" s="1"/>
  <c r="J216" i="1"/>
  <c r="J215" i="1" s="1"/>
  <c r="I216" i="1"/>
  <c r="I215" i="1" s="1"/>
  <c r="L209" i="1"/>
  <c r="L208" i="1" s="1"/>
  <c r="L207" i="1" s="1"/>
  <c r="K209" i="1"/>
  <c r="K208" i="1" s="1"/>
  <c r="K207" i="1" s="1"/>
  <c r="J209" i="1"/>
  <c r="J208" i="1" s="1"/>
  <c r="J207" i="1" s="1"/>
  <c r="I209" i="1"/>
  <c r="I208" i="1" s="1"/>
  <c r="I207" i="1" s="1"/>
  <c r="L205" i="1"/>
  <c r="L204" i="1" s="1"/>
  <c r="K205" i="1"/>
  <c r="K204" i="1" s="1"/>
  <c r="J205" i="1"/>
  <c r="J204" i="1" s="1"/>
  <c r="I205" i="1"/>
  <c r="I204" i="1" s="1"/>
  <c r="L200" i="1"/>
  <c r="L199" i="1" s="1"/>
  <c r="K200" i="1"/>
  <c r="K199" i="1" s="1"/>
  <c r="J200" i="1"/>
  <c r="J199" i="1" s="1"/>
  <c r="I200" i="1"/>
  <c r="I199" i="1" s="1"/>
  <c r="L194" i="1"/>
  <c r="L193" i="1" s="1"/>
  <c r="K194" i="1"/>
  <c r="K193" i="1" s="1"/>
  <c r="J194" i="1"/>
  <c r="J193" i="1" s="1"/>
  <c r="I194" i="1"/>
  <c r="I193" i="1" s="1"/>
  <c r="L189" i="1"/>
  <c r="L188" i="1" s="1"/>
  <c r="K189" i="1"/>
  <c r="K188" i="1" s="1"/>
  <c r="J189" i="1"/>
  <c r="J188" i="1" s="1"/>
  <c r="I189" i="1"/>
  <c r="I188" i="1" s="1"/>
  <c r="L186" i="1"/>
  <c r="L185" i="1" s="1"/>
  <c r="K186" i="1"/>
  <c r="K185" i="1" s="1"/>
  <c r="J186" i="1"/>
  <c r="J185" i="1" s="1"/>
  <c r="I186" i="1"/>
  <c r="I185" i="1" s="1"/>
  <c r="L178" i="1"/>
  <c r="L177" i="1" s="1"/>
  <c r="K178" i="1"/>
  <c r="K177" i="1" s="1"/>
  <c r="J178" i="1"/>
  <c r="J177" i="1" s="1"/>
  <c r="I178" i="1"/>
  <c r="I177" i="1" s="1"/>
  <c r="L173" i="1"/>
  <c r="L172" i="1" s="1"/>
  <c r="K173" i="1"/>
  <c r="K172" i="1" s="1"/>
  <c r="J173" i="1"/>
  <c r="J172" i="1" s="1"/>
  <c r="I173" i="1"/>
  <c r="I172" i="1" s="1"/>
  <c r="L169" i="1"/>
  <c r="L168" i="1" s="1"/>
  <c r="L167" i="1" s="1"/>
  <c r="K169" i="1"/>
  <c r="K168" i="1" s="1"/>
  <c r="K167" i="1" s="1"/>
  <c r="J169" i="1"/>
  <c r="J168" i="1" s="1"/>
  <c r="J167" i="1" s="1"/>
  <c r="I169" i="1"/>
  <c r="I168" i="1" s="1"/>
  <c r="I167" i="1" s="1"/>
  <c r="L164" i="1"/>
  <c r="L163" i="1" s="1"/>
  <c r="K164" i="1"/>
  <c r="K163" i="1" s="1"/>
  <c r="J164" i="1"/>
  <c r="I164" i="1"/>
  <c r="I163" i="1" s="1"/>
  <c r="J163" i="1"/>
  <c r="L159" i="1"/>
  <c r="L158" i="1" s="1"/>
  <c r="K159" i="1"/>
  <c r="K158" i="1" s="1"/>
  <c r="J159" i="1"/>
  <c r="J158" i="1" s="1"/>
  <c r="I159" i="1"/>
  <c r="I158" i="1" s="1"/>
  <c r="L153" i="1"/>
  <c r="L152" i="1" s="1"/>
  <c r="L151" i="1" s="1"/>
  <c r="K153" i="1"/>
  <c r="K152" i="1" s="1"/>
  <c r="K151" i="1" s="1"/>
  <c r="J153" i="1"/>
  <c r="J152" i="1" s="1"/>
  <c r="J151" i="1" s="1"/>
  <c r="I153" i="1"/>
  <c r="I152" i="1" s="1"/>
  <c r="I151" i="1" s="1"/>
  <c r="L149" i="1"/>
  <c r="L148" i="1" s="1"/>
  <c r="K149" i="1"/>
  <c r="K148" i="1" s="1"/>
  <c r="J149" i="1"/>
  <c r="J148" i="1" s="1"/>
  <c r="I149" i="1"/>
  <c r="I148" i="1" s="1"/>
  <c r="L145" i="1"/>
  <c r="L144" i="1" s="1"/>
  <c r="L143" i="1" s="1"/>
  <c r="K145" i="1"/>
  <c r="K144" i="1" s="1"/>
  <c r="K143" i="1" s="1"/>
  <c r="J145" i="1"/>
  <c r="J144" i="1" s="1"/>
  <c r="J143" i="1" s="1"/>
  <c r="I145" i="1"/>
  <c r="I144" i="1" s="1"/>
  <c r="I143" i="1" s="1"/>
  <c r="L140" i="1"/>
  <c r="L139" i="1" s="1"/>
  <c r="L138" i="1" s="1"/>
  <c r="K140" i="1"/>
  <c r="K139" i="1" s="1"/>
  <c r="K138" i="1" s="1"/>
  <c r="J140" i="1"/>
  <c r="J139" i="1" s="1"/>
  <c r="J138" i="1" s="1"/>
  <c r="I140" i="1"/>
  <c r="I139" i="1" s="1"/>
  <c r="I138" i="1" s="1"/>
  <c r="L135" i="1"/>
  <c r="L134" i="1" s="1"/>
  <c r="L133" i="1" s="1"/>
  <c r="K135" i="1"/>
  <c r="K134" i="1" s="1"/>
  <c r="K133" i="1" s="1"/>
  <c r="J135" i="1"/>
  <c r="J134" i="1" s="1"/>
  <c r="J133" i="1" s="1"/>
  <c r="I135" i="1"/>
  <c r="I134" i="1" s="1"/>
  <c r="I133" i="1" s="1"/>
  <c r="L131" i="1"/>
  <c r="L130" i="1" s="1"/>
  <c r="L129" i="1" s="1"/>
  <c r="K131" i="1"/>
  <c r="K130" i="1" s="1"/>
  <c r="K129" i="1" s="1"/>
  <c r="J131" i="1"/>
  <c r="J130" i="1" s="1"/>
  <c r="J129" i="1" s="1"/>
  <c r="I131" i="1"/>
  <c r="I130" i="1" s="1"/>
  <c r="I129" i="1" s="1"/>
  <c r="L127" i="1"/>
  <c r="K127" i="1"/>
  <c r="K126" i="1" s="1"/>
  <c r="K125" i="1" s="1"/>
  <c r="J127" i="1"/>
  <c r="J126" i="1" s="1"/>
  <c r="J125" i="1" s="1"/>
  <c r="I127" i="1"/>
  <c r="I126" i="1" s="1"/>
  <c r="I125" i="1" s="1"/>
  <c r="L126" i="1"/>
  <c r="L125" i="1" s="1"/>
  <c r="L123" i="1"/>
  <c r="L122" i="1" s="1"/>
  <c r="L121" i="1" s="1"/>
  <c r="K123" i="1"/>
  <c r="K122" i="1" s="1"/>
  <c r="K121" i="1" s="1"/>
  <c r="J123" i="1"/>
  <c r="J122" i="1" s="1"/>
  <c r="J121" i="1" s="1"/>
  <c r="I123" i="1"/>
  <c r="I122" i="1" s="1"/>
  <c r="I121" i="1" s="1"/>
  <c r="L119" i="1"/>
  <c r="L118" i="1" s="1"/>
  <c r="L117" i="1" s="1"/>
  <c r="K119" i="1"/>
  <c r="K118" i="1" s="1"/>
  <c r="K117" i="1" s="1"/>
  <c r="J119" i="1"/>
  <c r="J118" i="1" s="1"/>
  <c r="J117" i="1" s="1"/>
  <c r="I119" i="1"/>
  <c r="I118" i="1" s="1"/>
  <c r="I117" i="1" s="1"/>
  <c r="L114" i="1"/>
  <c r="L113" i="1" s="1"/>
  <c r="L112" i="1" s="1"/>
  <c r="K114" i="1"/>
  <c r="K113" i="1" s="1"/>
  <c r="K112" i="1" s="1"/>
  <c r="J114" i="1"/>
  <c r="J113" i="1" s="1"/>
  <c r="J112" i="1" s="1"/>
  <c r="I114" i="1"/>
  <c r="I113" i="1" s="1"/>
  <c r="I112" i="1" s="1"/>
  <c r="L108" i="1"/>
  <c r="L107" i="1" s="1"/>
  <c r="K108" i="1"/>
  <c r="K107" i="1" s="1"/>
  <c r="J108" i="1"/>
  <c r="J107" i="1" s="1"/>
  <c r="I108" i="1"/>
  <c r="I107" i="1" s="1"/>
  <c r="L104" i="1"/>
  <c r="L103" i="1" s="1"/>
  <c r="L102" i="1" s="1"/>
  <c r="K104" i="1"/>
  <c r="K103" i="1" s="1"/>
  <c r="K102" i="1" s="1"/>
  <c r="J104" i="1"/>
  <c r="J103" i="1" s="1"/>
  <c r="J102" i="1" s="1"/>
  <c r="I104" i="1"/>
  <c r="I103" i="1" s="1"/>
  <c r="I102" i="1" s="1"/>
  <c r="L99" i="1"/>
  <c r="L98" i="1" s="1"/>
  <c r="L97" i="1" s="1"/>
  <c r="K99" i="1"/>
  <c r="K98" i="1" s="1"/>
  <c r="K97" i="1" s="1"/>
  <c r="J99" i="1"/>
  <c r="J98" i="1" s="1"/>
  <c r="J97" i="1" s="1"/>
  <c r="I99" i="1"/>
  <c r="I98" i="1" s="1"/>
  <c r="I97" i="1" s="1"/>
  <c r="L94" i="1"/>
  <c r="L93" i="1" s="1"/>
  <c r="L92" i="1" s="1"/>
  <c r="K94" i="1"/>
  <c r="K93" i="1" s="1"/>
  <c r="K92" i="1" s="1"/>
  <c r="J94" i="1"/>
  <c r="J93" i="1" s="1"/>
  <c r="J92" i="1" s="1"/>
  <c r="I94" i="1"/>
  <c r="I93" i="1" s="1"/>
  <c r="I92" i="1" s="1"/>
  <c r="L87" i="1"/>
  <c r="L86" i="1" s="1"/>
  <c r="L85" i="1" s="1"/>
  <c r="L84" i="1" s="1"/>
  <c r="K87" i="1"/>
  <c r="K86" i="1" s="1"/>
  <c r="K85" i="1" s="1"/>
  <c r="K84" i="1" s="1"/>
  <c r="J87" i="1"/>
  <c r="J86" i="1" s="1"/>
  <c r="J85" i="1" s="1"/>
  <c r="J84" i="1" s="1"/>
  <c r="I87" i="1"/>
  <c r="I86" i="1" s="1"/>
  <c r="I85" i="1" s="1"/>
  <c r="I84" i="1" s="1"/>
  <c r="L82" i="1"/>
  <c r="L81" i="1" s="1"/>
  <c r="L80" i="1" s="1"/>
  <c r="K82" i="1"/>
  <c r="K81" i="1" s="1"/>
  <c r="K80" i="1" s="1"/>
  <c r="J82" i="1"/>
  <c r="I82" i="1"/>
  <c r="I81" i="1" s="1"/>
  <c r="I80" i="1" s="1"/>
  <c r="J81" i="1"/>
  <c r="J80" i="1" s="1"/>
  <c r="L76" i="1"/>
  <c r="L75" i="1" s="1"/>
  <c r="K76" i="1"/>
  <c r="K75" i="1" s="1"/>
  <c r="J76" i="1"/>
  <c r="J75" i="1" s="1"/>
  <c r="I76" i="1"/>
  <c r="I75" i="1" s="1"/>
  <c r="L71" i="1"/>
  <c r="L70" i="1" s="1"/>
  <c r="K71" i="1"/>
  <c r="K70" i="1" s="1"/>
  <c r="J71" i="1"/>
  <c r="J70" i="1" s="1"/>
  <c r="I71" i="1"/>
  <c r="I70" i="1" s="1"/>
  <c r="L66" i="1"/>
  <c r="L65" i="1" s="1"/>
  <c r="K66" i="1"/>
  <c r="K65" i="1" s="1"/>
  <c r="J66" i="1"/>
  <c r="J65" i="1" s="1"/>
  <c r="I66" i="1"/>
  <c r="I65" i="1" s="1"/>
  <c r="L46" i="1"/>
  <c r="L45" i="1" s="1"/>
  <c r="L44" i="1" s="1"/>
  <c r="L43" i="1" s="1"/>
  <c r="K46" i="1"/>
  <c r="K45" i="1" s="1"/>
  <c r="K44" i="1" s="1"/>
  <c r="K43" i="1" s="1"/>
  <c r="J46" i="1"/>
  <c r="J45" i="1" s="1"/>
  <c r="J44" i="1" s="1"/>
  <c r="J43" i="1" s="1"/>
  <c r="I46" i="1"/>
  <c r="I45" i="1" s="1"/>
  <c r="I44" i="1" s="1"/>
  <c r="I43" i="1" s="1"/>
  <c r="L41" i="1"/>
  <c r="L40" i="1" s="1"/>
  <c r="L39" i="1" s="1"/>
  <c r="K41" i="1"/>
  <c r="K40" i="1" s="1"/>
  <c r="K39" i="1" s="1"/>
  <c r="J41" i="1"/>
  <c r="J40" i="1" s="1"/>
  <c r="J39" i="1" s="1"/>
  <c r="I41" i="1"/>
  <c r="I40" i="1" s="1"/>
  <c r="I39" i="1" s="1"/>
  <c r="L37" i="1"/>
  <c r="K37" i="1"/>
  <c r="J37" i="1"/>
  <c r="I37" i="1"/>
  <c r="L35" i="1"/>
  <c r="L34" i="1" s="1"/>
  <c r="L33" i="1" s="1"/>
  <c r="K35" i="1"/>
  <c r="K34" i="1" s="1"/>
  <c r="K33" i="1" s="1"/>
  <c r="J35" i="1"/>
  <c r="J34" i="1" s="1"/>
  <c r="J33" i="1" s="1"/>
  <c r="I35" i="1"/>
  <c r="I303" i="1" l="1"/>
  <c r="I302" i="1" s="1"/>
  <c r="J303" i="1"/>
  <c r="L171" i="1"/>
  <c r="J171" i="1"/>
  <c r="J166" i="1" s="1"/>
  <c r="K171" i="1"/>
  <c r="J214" i="1"/>
  <c r="K157" i="1"/>
  <c r="K156" i="1" s="1"/>
  <c r="K214" i="1"/>
  <c r="L303" i="1"/>
  <c r="L302" i="1" s="1"/>
  <c r="I64" i="1"/>
  <c r="I63" i="1" s="1"/>
  <c r="J334" i="1"/>
  <c r="I214" i="1"/>
  <c r="L157" i="1"/>
  <c r="L156" i="1" s="1"/>
  <c r="I334" i="1"/>
  <c r="J184" i="1"/>
  <c r="J183" i="1" s="1"/>
  <c r="J64" i="1"/>
  <c r="J63" i="1" s="1"/>
  <c r="L184" i="1"/>
  <c r="L183" i="1" s="1"/>
  <c r="J302" i="1"/>
  <c r="K64" i="1"/>
  <c r="K63" i="1" s="1"/>
  <c r="J157" i="1"/>
  <c r="J156" i="1" s="1"/>
  <c r="J237" i="1"/>
  <c r="I237" i="1"/>
  <c r="K303" i="1"/>
  <c r="K302" i="1" s="1"/>
  <c r="I91" i="1"/>
  <c r="I137" i="1"/>
  <c r="L237" i="1"/>
  <c r="J269" i="1"/>
  <c r="K184" i="1"/>
  <c r="I34" i="1"/>
  <c r="I33" i="1" s="1"/>
  <c r="I32" i="1" s="1"/>
  <c r="I184" i="1"/>
  <c r="I183" i="1" s="1"/>
  <c r="L214" i="1"/>
  <c r="L64" i="1"/>
  <c r="L63" i="1" s="1"/>
  <c r="K269" i="1"/>
  <c r="I157" i="1"/>
  <c r="I156" i="1" s="1"/>
  <c r="K91" i="1"/>
  <c r="L269" i="1"/>
  <c r="K166" i="1"/>
  <c r="K111" i="1"/>
  <c r="J32" i="1"/>
  <c r="J111" i="1"/>
  <c r="J137" i="1"/>
  <c r="K334" i="1"/>
  <c r="L334" i="1"/>
  <c r="L137" i="1"/>
  <c r="L91" i="1"/>
  <c r="K237" i="1"/>
  <c r="I269" i="1"/>
  <c r="L166" i="1"/>
  <c r="J91" i="1"/>
  <c r="L111" i="1"/>
  <c r="K32" i="1"/>
  <c r="L32" i="1"/>
  <c r="I111" i="1"/>
  <c r="K137" i="1"/>
  <c r="I171" i="1"/>
  <c r="I166" i="1" s="1"/>
  <c r="K183" i="1" l="1"/>
  <c r="I301" i="1"/>
  <c r="J301" i="1"/>
  <c r="J236" i="1"/>
  <c r="L31" i="1"/>
  <c r="K31" i="1"/>
  <c r="L236" i="1"/>
  <c r="K236" i="1"/>
  <c r="K182" i="1" s="1"/>
  <c r="K366" i="1" s="1"/>
  <c r="I236" i="1"/>
  <c r="J31" i="1"/>
  <c r="L301" i="1"/>
  <c r="J182" i="1"/>
  <c r="K301" i="1"/>
  <c r="I31" i="1"/>
  <c r="I182" i="1" l="1"/>
  <c r="I366" i="1" s="1"/>
  <c r="L182" i="1"/>
  <c r="L366" i="1" s="1"/>
  <c r="J366" i="1"/>
</calcChain>
</file>

<file path=xl/sharedStrings.xml><?xml version="1.0" encoding="utf-8"?>
<sst xmlns="http://schemas.openxmlformats.org/spreadsheetml/2006/main" count="381" uniqueCount="229">
  <si>
    <t>1 priedas</t>
  </si>
  <si>
    <t>___________________________________________________________________________________________________</t>
  </si>
  <si>
    <t>(įstaigos pavadinimas, kodas Juridinių asmenų registre, adresas)</t>
  </si>
  <si>
    <t>BIUDŽETO IŠLAIDŲ SĄMATOS VYKDYMO</t>
  </si>
  <si>
    <t>20______ M. ________________ D.</t>
  </si>
  <si>
    <t xml:space="preserve"> </t>
  </si>
  <si>
    <t>__________________________</t>
  </si>
  <si>
    <t>(metinė, ketvirtinė)</t>
  </si>
  <si>
    <t>ATASKAITA</t>
  </si>
  <si>
    <t>_________________    Nr. _________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</si>
  <si>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</si>
  <si>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</si>
  <si>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</si>
  <si>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</si>
  <si>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</si>
  <si>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</si>
  <si>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</si>
  <si>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</si>
  <si>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</si>
  <si>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</si>
  <si>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</si>
  <si>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</si>
  <si>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</si>
  <si>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</si>
  <si>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</si>
  <si>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</si>
  <si>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</si>
  <si>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</si>
  <si>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</si>
  <si>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</si>
  <si>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</si>
  <si>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</si>
  <si>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</si>
  <si>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</si>
  <si>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</si>
  <si>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</si>
  <si>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</si>
  <si>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</si>
  <si>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</si>
  <si>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</si>
  <si>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</si>
  <si>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</si>
  <si>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</si>
  <si>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</si>
  <si>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</si>
  <si>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</si>
  <si>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</si>
  <si>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</si>
  <si>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</si>
  <si>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</si>
  <si>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</si>
  <si>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</si>
  <si>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</si>
  <si>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</si>
  <si>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</si>
  <si>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</si>
  <si>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</si>
  <si>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</si>
  <si>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</si>
  <si>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</si>
  <si>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</si>
  <si>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</si>
  <si>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</si>
  <si>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</si>
  <si>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</si>
  <si>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</si>
  <si>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</si>
  <si>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</si>
  <si>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</si>
  <si>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</si>
  <si>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</si>
  <si>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</si>
  <si>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</si>
  <si>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</si>
  <si>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</si>
  <si>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</si>
  <si>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</si>
  <si>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</si>
  <si>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</si>
  <si>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</si>
  <si>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</si>
  <si>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</si>
  <si>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</si>
  <si>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</si>
  <si>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</si>
  <si>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</si>
  <si>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</si>
  <si>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</si>
  <si>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</si>
  <si>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</si>
  <si>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</si>
  <si>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</si>
  <si>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</si>
  <si>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</si>
  <si>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</si>
  <si>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</si>
  <si>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</si>
  <si>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</si>
  <si>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</si>
  <si>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</si>
  <si>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</si>
  <si>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</si>
  <si>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</si>
  <si>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</si>
  <si>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</si>
  <si>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</si>
  <si>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</si>
  <si>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</si>
  <si>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</si>
  <si>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</si>
  <si>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</si>
  <si>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</si>
  <si>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</si>
  <si>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</si>
  <si>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</si>
  <si>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</si>
  <si>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</si>
  <si>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</si>
  <si>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</si>
  <si>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</si>
  <si>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</si>
  <si>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</si>
  <si>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</si>
  <si>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</si>
  <si>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</si>
  <si>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</si>
  <si>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</si>
  <si>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</si>
  <si>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</si>
  <si>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</si>
  <si>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</si>
  <si>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</si>
  <si>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</si>
  <si>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</si>
  <si>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</si>
  <si>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</si>
  <si>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</si>
  <si>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</si>
  <si>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</si>
  <si>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</si>
  <si>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</si>
  <si>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</si>
  <si>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</si>
  <si>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</si>
  <si>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</si>
  <si>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</si>
  <si>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</si>
  <si>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</si>
  <si>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</si>
  <si>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</si>
  <si>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</si>
  <si>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</si>
  <si>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</si>
  <si>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</si>
  <si>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</si>
  <si>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</si>
  <si>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</si>
  <si>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</si>
  <si>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</si>
  <si>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</si>
  <si>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</si>
  <si>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</si>
  <si>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</si>
  <si>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</si>
  <si>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</si>
  <si>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</si>
  <si>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</si>
  <si>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</si>
  <si>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</si>
  <si>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</si>
  <si>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</si>
  <si>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</si>
  <si>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</si>
  <si>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</si>
  <si>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</si>
  <si>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</si>
  <si>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</si>
  <si>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</si>
  <si>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</si>
  <si>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</si>
  <si>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</si>
  <si>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</si>
  <si>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</si>
  <si>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</si>
  <si>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</si>
  <si>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</si>
  <si>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</si>
  <si>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</si>
  <si>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</si>
  <si>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</si>
  <si>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</si>
  <si>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</si>
  <si>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</si>
  <si>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</si>
  <si>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</si>
  <si>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</si>
  <si>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</si>
  <si>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</si>
  <si>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</si>
  <si>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</si>
  <si>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</si>
  <si>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</si>
  <si>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</si>
  <si>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</si>
  <si>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</si>
  <si>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</si>
  <si>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</si>
  <si>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</si>
  <si>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</si>
  <si>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</si>
  <si>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</si>
  <si>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</si>
  <si>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</si>
  <si>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</si>
  <si>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</si>
  <si>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</si>
  <si>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</si>
  <si>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</si>
  <si>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</si>
  <si>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</si>
  <si>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r>
      <t xml:space="preserve">  (finansinę apskaitą tvarkančio asmens</t>
    </r>
    <r>
      <rPr>
        <b/>
        <sz val="8"/>
        <rFont val="Times New Roman Baltic"/>
        <charset val="186"/>
      </rPr>
      <t>,</t>
    </r>
    <r>
      <rPr>
        <sz val="8"/>
        <rFont val="Times New Roman Baltic"/>
        <charset val="186"/>
      </rPr>
      <t xml:space="preserve"> centralizuotos apskaitos įstaigos vadovo arba jo įgalioto asmens pareigų pavadinimas)</t>
    </r>
  </si>
  <si>
    <t>Asignavimų valdytojų, kitų valstybės ir savivaldybių biudžetinių įstaigų ir valstybės biudžeto asignavimus gaunančių kitų subjektų biudžeto vykdymo ataskaitų rinkinio ir tarpinių ataskaitų rinkinio sudarymo taisyklių</t>
  </si>
  <si>
    <t>Metinė</t>
  </si>
  <si>
    <t>Kultūros rėmimo programų projektų konkursas</t>
  </si>
  <si>
    <t>01</t>
  </si>
  <si>
    <t>08</t>
  </si>
  <si>
    <t>02</t>
  </si>
  <si>
    <t>06</t>
  </si>
  <si>
    <t xml:space="preserve">                                                                      (sutarties data)                     (sutarties Nr.)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</si>
</sst>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>
    <font>
      <sz val="10"/>
      <name val="Arial"/>
      <charset val="186"/>
    </font>
    <font>
      <sz val="11"/>
      <color theme="1"/>
      <name val="Aptos Narrow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trike/>
      <sz val="8"/>
      <name val="Times New Roman Baltic"/>
      <charset val="186"/>
    </font>
    <font>
      <sz val="8"/>
      <name val="Times New Roman Baltic"/>
      <family val="1"/>
      <charset val="186"/>
    </font>
    <font>
      <sz val="8"/>
      <name val="Times New Roman Baltic"/>
      <charset val="186"/>
    </font>
    <font>
      <sz val="8"/>
      <color rgb="FFFF0000"/>
      <name val="Times New Roman Baltic"/>
      <family val="1"/>
      <charset val="186"/>
    </font>
    <font>
      <b/>
      <strike/>
      <sz val="8"/>
      <name val="Times New Roman Baltic"/>
    </font>
    <font>
      <b/>
      <sz val="8"/>
      <name val="Times New Roman Baltic"/>
      <charset val="186"/>
    </font>
    <font>
      <b/>
      <sz val="12"/>
      <name val="Times New Roman Baltic"/>
      <family val="1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 Baltic"/>
      <family val="1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trike/>
      <sz val="10"/>
      <name val="Times New Roman Baltic"/>
      <charset val="186"/>
    </font>
    <font>
      <strike/>
      <sz val="10"/>
      <color rgb="FFFF0000"/>
      <name val="Times New Roman Baltic"/>
      <charset val="186"/>
    </font>
    <font>
      <i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23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right" vertical="center"/>
    </xf>
    <xf numFmtId="0" fontId="6" fillId="0" borderId="0" xfId="1" applyFont="1"/>
    <xf numFmtId="164" fontId="4" fillId="0" borderId="0" xfId="4" applyNumberFormat="1" applyFont="1" applyAlignment="1">
      <alignment horizontal="left" vertical="center" wrapText="1"/>
    </xf>
    <xf numFmtId="0" fontId="7" fillId="0" borderId="0" xfId="1" applyFont="1"/>
    <xf numFmtId="0" fontId="5" fillId="0" borderId="0" xfId="0" applyFont="1"/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10" fillId="0" borderId="0" xfId="1" applyFont="1"/>
    <xf numFmtId="0" fontId="12" fillId="0" borderId="0" xfId="1" applyFont="1"/>
    <xf numFmtId="0" fontId="13" fillId="0" borderId="0" xfId="1" applyFont="1"/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8" fillId="0" borderId="0" xfId="4" applyFont="1" applyAlignment="1">
      <alignment horizontal="center" vertical="top"/>
    </xf>
    <xf numFmtId="0" fontId="16" fillId="0" borderId="0" xfId="0" applyFont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64" fontId="4" fillId="0" borderId="0" xfId="4" applyNumberFormat="1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164" fontId="8" fillId="0" borderId="0" xfId="4" applyNumberFormat="1" applyFont="1" applyAlignment="1">
      <alignment horizontal="left"/>
    </xf>
    <xf numFmtId="0" fontId="8" fillId="0" borderId="0" xfId="1" applyFont="1" applyAlignment="1">
      <alignment horizontal="left"/>
    </xf>
    <xf numFmtId="3" fontId="19" fillId="0" borderId="2" xfId="1" applyNumberFormat="1" applyFont="1" applyBorder="1"/>
    <xf numFmtId="0" fontId="20" fillId="0" borderId="0" xfId="4" applyFont="1" applyAlignment="1">
      <alignment horizontal="center"/>
    </xf>
    <xf numFmtId="164" fontId="8" fillId="0" borderId="0" xfId="4" applyNumberFormat="1" applyFont="1" applyAlignment="1">
      <alignment horizontal="right"/>
    </xf>
    <xf numFmtId="3" fontId="3" fillId="0" borderId="2" xfId="1" applyNumberFormat="1" applyFont="1" applyBorder="1"/>
    <xf numFmtId="0" fontId="3" fillId="0" borderId="0" xfId="0" applyFont="1"/>
    <xf numFmtId="0" fontId="7" fillId="0" borderId="0" xfId="0" applyFont="1" applyAlignment="1">
      <alignment horizontal="center"/>
    </xf>
    <xf numFmtId="0" fontId="3" fillId="0" borderId="1" xfId="0" applyFont="1" applyBorder="1"/>
    <xf numFmtId="0" fontId="8" fillId="0" borderId="0" xfId="0" applyFont="1" applyAlignment="1">
      <alignment horizontal="right"/>
    </xf>
    <xf numFmtId="3" fontId="3" fillId="0" borderId="3" xfId="1" applyNumberFormat="1" applyFont="1" applyBorder="1"/>
    <xf numFmtId="0" fontId="8" fillId="0" borderId="4" xfId="0" applyFont="1" applyBorder="1" applyAlignment="1">
      <alignment horizontal="right"/>
    </xf>
    <xf numFmtId="0" fontId="3" fillId="0" borderId="5" xfId="0" applyFont="1" applyBorder="1"/>
    <xf numFmtId="0" fontId="21" fillId="0" borderId="1" xfId="1" applyFont="1" applyBorder="1"/>
    <xf numFmtId="0" fontId="21" fillId="0" borderId="1" xfId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8" fillId="0" borderId="1" xfId="1" applyNumberFormat="1" applyFont="1" applyBorder="1" applyAlignment="1">
      <alignment horizontal="right"/>
    </xf>
    <xf numFmtId="0" fontId="3" fillId="0" borderId="0" xfId="1" applyFont="1" applyAlignment="1">
      <alignment horizontal="center" vertical="center"/>
    </xf>
    <xf numFmtId="49" fontId="22" fillId="0" borderId="2" xfId="1" applyNumberFormat="1" applyFont="1" applyBorder="1" applyAlignment="1">
      <alignment horizontal="center" vertical="center" wrapText="1"/>
    </xf>
    <xf numFmtId="49" fontId="22" fillId="0" borderId="1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1" fontId="4" fillId="0" borderId="12" xfId="1" applyNumberFormat="1" applyFont="1" applyBorder="1" applyAlignment="1">
      <alignment horizontal="center" vertical="center" wrapText="1"/>
    </xf>
    <xf numFmtId="0" fontId="27" fillId="0" borderId="2" xfId="1" applyFont="1" applyBorder="1" applyAlignment="1">
      <alignment vertical="top" wrapText="1"/>
    </xf>
    <xf numFmtId="0" fontId="27" fillId="0" borderId="8" xfId="1" applyFont="1" applyBorder="1" applyAlignment="1">
      <alignment vertical="top" wrapText="1"/>
    </xf>
    <xf numFmtId="0" fontId="27" fillId="0" borderId="13" xfId="1" applyFont="1" applyBorder="1" applyAlignment="1">
      <alignment vertical="top" wrapText="1"/>
    </xf>
    <xf numFmtId="0" fontId="27" fillId="0" borderId="8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center" wrapText="1"/>
    </xf>
    <xf numFmtId="0" fontId="27" fillId="0" borderId="0" xfId="1" applyFont="1"/>
    <xf numFmtId="0" fontId="27" fillId="0" borderId="12" xfId="1" applyFont="1" applyBorder="1" applyAlignment="1">
      <alignment vertical="top" wrapText="1"/>
    </xf>
    <xf numFmtId="0" fontId="3" fillId="0" borderId="12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0" borderId="7" xfId="1" applyFont="1" applyBorder="1" applyAlignment="1">
      <alignment vertical="top" wrapText="1"/>
    </xf>
    <xf numFmtId="0" fontId="3" fillId="0" borderId="12" xfId="1" applyFont="1" applyBorder="1" applyAlignment="1">
      <alignment horizontal="center" vertical="top" wrapText="1"/>
    </xf>
    <xf numFmtId="0" fontId="27" fillId="0" borderId="1" xfId="1" applyFont="1" applyBorder="1" applyAlignment="1">
      <alignment vertical="top" wrapText="1"/>
    </xf>
    <xf numFmtId="0" fontId="3" fillId="0" borderId="2" xfId="1" applyFont="1" applyBorder="1" applyAlignment="1">
      <alignment vertical="top" wrapText="1"/>
    </xf>
    <xf numFmtId="0" fontId="3" fillId="0" borderId="8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3" fillId="0" borderId="8" xfId="1" applyFont="1" applyBorder="1" applyAlignment="1">
      <alignment horizontal="center" vertical="top" wrapText="1"/>
    </xf>
    <xf numFmtId="0" fontId="19" fillId="0" borderId="13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28" fillId="0" borderId="0" xfId="0" applyFont="1" applyAlignment="1">
      <alignment horizontal="justify" vertical="center"/>
    </xf>
    <xf numFmtId="0" fontId="27" fillId="0" borderId="11" xfId="1" applyFont="1" applyBorder="1" applyAlignment="1">
      <alignment vertical="top" wrapText="1"/>
    </xf>
    <xf numFmtId="0" fontId="27" fillId="0" borderId="7" xfId="1" applyFont="1" applyBorder="1" applyAlignment="1">
      <alignment vertical="top" wrapText="1"/>
    </xf>
    <xf numFmtId="0" fontId="19" fillId="0" borderId="1" xfId="1" applyFont="1" applyBorder="1" applyAlignment="1">
      <alignment vertical="top" wrapText="1"/>
    </xf>
    <xf numFmtId="0" fontId="3" fillId="0" borderId="15" xfId="1" applyFont="1" applyBorder="1" applyAlignment="1">
      <alignment vertical="top" wrapText="1"/>
    </xf>
    <xf numFmtId="0" fontId="3" fillId="0" borderId="14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4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0" fontId="3" fillId="0" borderId="11" xfId="1" applyFont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0" borderId="10" xfId="1" applyFont="1" applyBorder="1" applyAlignment="1">
      <alignment vertical="top" wrapText="1"/>
    </xf>
    <xf numFmtId="0" fontId="3" fillId="0" borderId="10" xfId="1" applyFont="1" applyBorder="1" applyAlignment="1">
      <alignment horizontal="center" vertical="top" wrapText="1"/>
    </xf>
    <xf numFmtId="0" fontId="19" fillId="0" borderId="6" xfId="1" applyFont="1" applyBorder="1" applyAlignment="1">
      <alignment vertical="top" wrapText="1"/>
    </xf>
    <xf numFmtId="0" fontId="19" fillId="0" borderId="13" xfId="1" applyFont="1" applyBorder="1" applyAlignment="1">
      <alignment horizontal="left" vertical="top" wrapText="1"/>
    </xf>
    <xf numFmtId="0" fontId="19" fillId="0" borderId="5" xfId="1" applyFont="1" applyBorder="1" applyAlignment="1">
      <alignment vertical="top" wrapText="1"/>
    </xf>
    <xf numFmtId="0" fontId="19" fillId="0" borderId="2" xfId="1" applyFont="1" applyBorder="1" applyAlignment="1">
      <alignment vertical="top" wrapText="1"/>
    </xf>
    <xf numFmtId="0" fontId="19" fillId="0" borderId="8" xfId="1" applyFont="1" applyBorder="1" applyAlignment="1">
      <alignment vertical="top" wrapText="1"/>
    </xf>
    <xf numFmtId="0" fontId="19" fillId="0" borderId="8" xfId="1" applyFont="1" applyBorder="1" applyAlignment="1">
      <alignment horizontal="center" vertical="top" wrapText="1"/>
    </xf>
    <xf numFmtId="0" fontId="27" fillId="0" borderId="11" xfId="1" applyFont="1" applyBorder="1" applyAlignment="1">
      <alignment vertical="center" wrapText="1"/>
    </xf>
    <xf numFmtId="0" fontId="27" fillId="0" borderId="7" xfId="1" applyFont="1" applyBorder="1" applyAlignment="1">
      <alignment vertical="center" wrapText="1"/>
    </xf>
    <xf numFmtId="0" fontId="27" fillId="0" borderId="1" xfId="1" applyFont="1" applyBorder="1" applyAlignment="1">
      <alignment vertical="center" wrapText="1"/>
    </xf>
    <xf numFmtId="0" fontId="3" fillId="0" borderId="0" xfId="1" applyFont="1" applyAlignment="1">
      <alignment vertical="top"/>
    </xf>
    <xf numFmtId="0" fontId="19" fillId="0" borderId="11" xfId="1" applyFont="1" applyBorder="1" applyAlignment="1">
      <alignment vertical="top" wrapText="1"/>
    </xf>
    <xf numFmtId="0" fontId="27" fillId="0" borderId="5" xfId="1" applyFont="1" applyBorder="1" applyAlignment="1">
      <alignment vertical="top" wrapText="1"/>
    </xf>
    <xf numFmtId="0" fontId="3" fillId="0" borderId="2" xfId="1" applyFont="1" applyBorder="1" applyAlignment="1">
      <alignment horizontal="center" vertical="top" wrapText="1"/>
    </xf>
    <xf numFmtId="0" fontId="27" fillId="0" borderId="2" xfId="1" applyFont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top" wrapText="1"/>
    </xf>
    <xf numFmtId="0" fontId="3" fillId="0" borderId="14" xfId="1" applyFont="1" applyBorder="1" applyAlignment="1">
      <alignment horizontal="center" vertical="top" wrapText="1"/>
    </xf>
    <xf numFmtId="0" fontId="19" fillId="0" borderId="0" xfId="1" applyFont="1" applyAlignment="1">
      <alignment vertical="top" wrapText="1"/>
    </xf>
    <xf numFmtId="0" fontId="19" fillId="0" borderId="15" xfId="1" applyFont="1" applyBorder="1" applyAlignment="1">
      <alignment vertical="top" wrapText="1"/>
    </xf>
    <xf numFmtId="0" fontId="19" fillId="0" borderId="14" xfId="1" applyFont="1" applyBorder="1" applyAlignment="1">
      <alignment vertical="top" wrapText="1"/>
    </xf>
    <xf numFmtId="0" fontId="19" fillId="0" borderId="4" xfId="1" applyFont="1" applyBorder="1" applyAlignment="1">
      <alignment vertical="top" wrapText="1"/>
    </xf>
    <xf numFmtId="0" fontId="19" fillId="0" borderId="14" xfId="1" applyFont="1" applyBorder="1" applyAlignment="1">
      <alignment horizontal="center" vertical="top" wrapText="1"/>
    </xf>
    <xf numFmtId="0" fontId="27" fillId="0" borderId="13" xfId="1" applyFont="1" applyBorder="1" applyAlignment="1">
      <alignment vertical="center" wrapText="1"/>
    </xf>
    <xf numFmtId="0" fontId="3" fillId="0" borderId="6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top" wrapText="1"/>
    </xf>
    <xf numFmtId="0" fontId="29" fillId="0" borderId="2" xfId="0" applyFont="1" applyBorder="1" applyAlignment="1">
      <alignment wrapText="1"/>
    </xf>
    <xf numFmtId="0" fontId="29" fillId="0" borderId="0" xfId="0" applyFont="1" applyAlignment="1">
      <alignment wrapText="1"/>
    </xf>
    <xf numFmtId="0" fontId="3" fillId="0" borderId="9" xfId="1" applyFont="1" applyBorder="1" applyAlignment="1">
      <alignment vertical="top" wrapText="1"/>
    </xf>
    <xf numFmtId="0" fontId="27" fillId="0" borderId="12" xfId="1" applyFont="1" applyBorder="1" applyAlignment="1">
      <alignment horizontal="center" vertical="top" wrapText="1"/>
    </xf>
    <xf numFmtId="0" fontId="19" fillId="0" borderId="3" xfId="1" applyFont="1" applyBorder="1" applyAlignment="1">
      <alignment vertical="top" wrapText="1"/>
    </xf>
    <xf numFmtId="0" fontId="19" fillId="0" borderId="10" xfId="1" applyFont="1" applyBorder="1" applyAlignment="1">
      <alignment vertical="top" wrapText="1"/>
    </xf>
    <xf numFmtId="0" fontId="19" fillId="0" borderId="10" xfId="1" applyFont="1" applyBorder="1" applyAlignment="1">
      <alignment horizontal="center" vertical="top" wrapText="1"/>
    </xf>
    <xf numFmtId="0" fontId="19" fillId="0" borderId="4" xfId="1" applyFont="1" applyBorder="1" applyAlignment="1">
      <alignment horizontal="center" vertical="top" wrapText="1"/>
    </xf>
    <xf numFmtId="1" fontId="3" fillId="0" borderId="2" xfId="1" applyNumberFormat="1" applyFont="1" applyBorder="1" applyAlignment="1">
      <alignment horizontal="right" vertical="center" wrapText="1"/>
    </xf>
    <xf numFmtId="0" fontId="19" fillId="0" borderId="13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 vertical="top" wrapText="1"/>
    </xf>
    <xf numFmtId="0" fontId="30" fillId="0" borderId="10" xfId="1" applyFont="1" applyBorder="1" applyAlignment="1">
      <alignment horizontal="center" vertical="top" wrapText="1"/>
    </xf>
    <xf numFmtId="0" fontId="32" fillId="0" borderId="8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" fillId="0" borderId="5" xfId="1" applyFont="1" applyBorder="1"/>
    <xf numFmtId="0" fontId="3" fillId="0" borderId="2" xfId="1" applyFont="1" applyBorder="1"/>
    <xf numFmtId="0" fontId="3" fillId="0" borderId="8" xfId="1" applyFont="1" applyBorder="1"/>
    <xf numFmtId="0" fontId="3" fillId="0" borderId="13" xfId="1" applyFont="1" applyBorder="1"/>
    <xf numFmtId="0" fontId="3" fillId="0" borderId="2" xfId="1" applyFont="1" applyBorder="1" applyAlignment="1">
      <alignment horizontal="center"/>
    </xf>
    <xf numFmtId="0" fontId="27" fillId="0" borderId="13" xfId="1" applyFont="1" applyBorder="1"/>
    <xf numFmtId="164" fontId="19" fillId="0" borderId="6" xfId="1" applyNumberFormat="1" applyFont="1" applyBorder="1" applyAlignment="1">
      <alignment horizontal="right" vertical="center"/>
    </xf>
    <xf numFmtId="164" fontId="19" fillId="0" borderId="0" xfId="1" applyNumberFormat="1" applyFont="1" applyAlignment="1">
      <alignment horizontal="right" vertic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164" fontId="19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8" fillId="0" borderId="0" xfId="1" applyFont="1" applyAlignment="1">
      <alignment vertical="top"/>
    </xf>
    <xf numFmtId="0" fontId="33" fillId="0" borderId="0" xfId="1" applyFont="1" applyAlignment="1">
      <alignment horizontal="center" vertical="top"/>
    </xf>
    <xf numFmtId="0" fontId="34" fillId="0" borderId="0" xfId="1" applyFont="1" applyAlignment="1">
      <alignment horizontal="center" vertical="top"/>
    </xf>
    <xf numFmtId="0" fontId="5" fillId="0" borderId="0" xfId="0" applyFont="1" applyAlignment="1">
      <alignment horizontal="center"/>
    </xf>
    <xf numFmtId="0" fontId="33" fillId="0" borderId="6" xfId="1" applyFont="1" applyBorder="1" applyAlignment="1">
      <alignment horizontal="center" vertical="top"/>
    </xf>
    <xf numFmtId="4" fontId="19" fillId="2" borderId="8" xfId="1" applyNumberFormat="1" applyFont="1" applyFill="1" applyBorder="1" applyAlignment="1">
      <alignment horizontal="right" vertical="center" wrapText="1"/>
    </xf>
    <xf numFmtId="4" fontId="19" fillId="2" borderId="2" xfId="1" applyNumberFormat="1" applyFont="1" applyFill="1" applyBorder="1" applyAlignment="1">
      <alignment horizontal="right" vertical="center" wrapText="1"/>
    </xf>
    <xf numFmtId="4" fontId="19" fillId="2" borderId="14" xfId="1" applyNumberFormat="1" applyFont="1" applyFill="1" applyBorder="1" applyAlignment="1">
      <alignment horizontal="right" vertical="center" wrapText="1"/>
    </xf>
    <xf numFmtId="4" fontId="19" fillId="2" borderId="4" xfId="1" applyNumberFormat="1" applyFont="1" applyFill="1" applyBorder="1" applyAlignment="1">
      <alignment horizontal="right" vertical="center" wrapText="1"/>
    </xf>
    <xf numFmtId="4" fontId="3" fillId="2" borderId="8" xfId="1" applyNumberFormat="1" applyFont="1" applyFill="1" applyBorder="1" applyAlignment="1">
      <alignment horizontal="right" vertical="center" wrapText="1"/>
    </xf>
    <xf numFmtId="4" fontId="3" fillId="2" borderId="2" xfId="1" applyNumberFormat="1" applyFont="1" applyFill="1" applyBorder="1" applyAlignment="1">
      <alignment horizontal="right" vertical="center" wrapText="1"/>
    </xf>
    <xf numFmtId="4" fontId="3" fillId="0" borderId="12" xfId="1" applyNumberFormat="1" applyFont="1" applyBorder="1" applyAlignment="1">
      <alignment horizontal="right" vertical="center" wrapText="1"/>
    </xf>
    <xf numFmtId="4" fontId="3" fillId="0" borderId="2" xfId="1" applyNumberFormat="1" applyFont="1" applyBorder="1" applyAlignment="1">
      <alignment horizontal="right" vertical="center" wrapText="1"/>
    </xf>
    <xf numFmtId="4" fontId="3" fillId="0" borderId="8" xfId="1" applyNumberFormat="1" applyFont="1" applyBorder="1" applyAlignment="1">
      <alignment horizontal="right" vertical="center" wrapText="1"/>
    </xf>
    <xf numFmtId="4" fontId="19" fillId="2" borderId="12" xfId="1" applyNumberFormat="1" applyFont="1" applyFill="1" applyBorder="1" applyAlignment="1">
      <alignment horizontal="right" vertical="center" wrapText="1"/>
    </xf>
    <xf numFmtId="4" fontId="19" fillId="2" borderId="7" xfId="1" applyNumberFormat="1" applyFont="1" applyFill="1" applyBorder="1" applyAlignment="1">
      <alignment horizontal="right" vertical="center" wrapText="1"/>
    </xf>
    <xf numFmtId="4" fontId="3" fillId="2" borderId="4" xfId="1" applyNumberFormat="1" applyFont="1" applyFill="1" applyBorder="1" applyAlignment="1">
      <alignment horizontal="right" vertical="center" wrapText="1"/>
    </xf>
    <xf numFmtId="4" fontId="3" fillId="2" borderId="10" xfId="1" applyNumberFormat="1" applyFont="1" applyFill="1" applyBorder="1" applyAlignment="1">
      <alignment horizontal="right" vertical="center" wrapText="1"/>
    </xf>
    <xf numFmtId="4" fontId="3" fillId="2" borderId="3" xfId="1" applyNumberFormat="1" applyFont="1" applyFill="1" applyBorder="1" applyAlignment="1">
      <alignment horizontal="right" vertical="center" wrapText="1"/>
    </xf>
    <xf numFmtId="4" fontId="3" fillId="0" borderId="10" xfId="1" applyNumberFormat="1" applyFont="1" applyBorder="1" applyAlignment="1">
      <alignment horizontal="right" vertical="center" wrapText="1"/>
    </xf>
    <xf numFmtId="4" fontId="3" fillId="2" borderId="12" xfId="1" applyNumberFormat="1" applyFont="1" applyFill="1" applyBorder="1" applyAlignment="1">
      <alignment horizontal="right" vertical="center" wrapText="1"/>
    </xf>
    <xf numFmtId="4" fontId="3" fillId="2" borderId="5" xfId="1" applyNumberFormat="1" applyFont="1" applyFill="1" applyBorder="1" applyAlignment="1">
      <alignment horizontal="right" vertical="center" wrapText="1"/>
    </xf>
    <xf numFmtId="4" fontId="3" fillId="2" borderId="11" xfId="1" applyNumberFormat="1" applyFont="1" applyFill="1" applyBorder="1" applyAlignment="1">
      <alignment horizontal="right" vertical="center" wrapText="1"/>
    </xf>
    <xf numFmtId="4" fontId="3" fillId="2" borderId="7" xfId="1" applyNumberFormat="1" applyFont="1" applyFill="1" applyBorder="1" applyAlignment="1">
      <alignment horizontal="right" vertical="center" wrapText="1"/>
    </xf>
    <xf numFmtId="4" fontId="3" fillId="2" borderId="15" xfId="1" applyNumberFormat="1" applyFont="1" applyFill="1" applyBorder="1" applyAlignment="1">
      <alignment horizontal="right" vertical="center" wrapText="1"/>
    </xf>
    <xf numFmtId="4" fontId="3" fillId="2" borderId="14" xfId="1" applyNumberFormat="1" applyFont="1" applyFill="1" applyBorder="1" applyAlignment="1">
      <alignment horizontal="right" vertical="center" wrapText="1"/>
    </xf>
    <xf numFmtId="4" fontId="3" fillId="2" borderId="8" xfId="1" applyNumberFormat="1" applyFont="1" applyFill="1" applyBorder="1" applyAlignment="1">
      <alignment horizontal="right" vertical="center"/>
    </xf>
    <xf numFmtId="4" fontId="3" fillId="2" borderId="5" xfId="1" applyNumberFormat="1" applyFont="1" applyFill="1" applyBorder="1" applyAlignment="1">
      <alignment horizontal="right" vertical="center"/>
    </xf>
    <xf numFmtId="4" fontId="3" fillId="2" borderId="2" xfId="1" applyNumberFormat="1" applyFont="1" applyFill="1" applyBorder="1" applyAlignment="1">
      <alignment horizontal="right" vertical="center"/>
    </xf>
    <xf numFmtId="4" fontId="3" fillId="2" borderId="9" xfId="1" applyNumberFormat="1" applyFont="1" applyFill="1" applyBorder="1" applyAlignment="1">
      <alignment horizontal="right" vertical="center" wrapText="1"/>
    </xf>
    <xf numFmtId="4" fontId="3" fillId="0" borderId="13" xfId="1" applyNumberFormat="1" applyFont="1" applyBorder="1" applyAlignment="1">
      <alignment horizontal="right" vertical="center" wrapText="1"/>
    </xf>
    <xf numFmtId="4" fontId="3" fillId="0" borderId="7" xfId="1" applyNumberFormat="1" applyFont="1" applyBorder="1" applyAlignment="1">
      <alignment horizontal="right" vertical="center" wrapText="1"/>
    </xf>
    <xf numFmtId="4" fontId="3" fillId="0" borderId="3" xfId="1" applyNumberFormat="1" applyFont="1" applyBorder="1" applyAlignment="1">
      <alignment horizontal="right" vertical="center" wrapText="1"/>
    </xf>
    <xf numFmtId="4" fontId="3" fillId="0" borderId="9" xfId="1" applyNumberFormat="1" applyFont="1" applyBorder="1" applyAlignment="1">
      <alignment horizontal="right" vertical="center" wrapText="1"/>
    </xf>
    <xf numFmtId="4" fontId="3" fillId="0" borderId="14" xfId="1" applyNumberFormat="1" applyFont="1" applyBorder="1" applyAlignment="1">
      <alignment horizontal="right" vertical="center" wrapText="1"/>
    </xf>
    <xf numFmtId="4" fontId="3" fillId="0" borderId="4" xfId="1" applyNumberFormat="1" applyFont="1" applyBorder="1" applyAlignment="1">
      <alignment horizontal="right" vertical="center" wrapText="1"/>
    </xf>
    <xf numFmtId="4" fontId="19" fillId="2" borderId="5" xfId="1" applyNumberFormat="1" applyFont="1" applyFill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3" fillId="2" borderId="13" xfId="1" applyNumberFormat="1" applyFont="1" applyFill="1" applyBorder="1" applyAlignment="1">
      <alignment horizontal="right" vertical="center" wrapText="1"/>
    </xf>
    <xf numFmtId="4" fontId="19" fillId="2" borderId="13" xfId="1" applyNumberFormat="1" applyFont="1" applyFill="1" applyBorder="1" applyAlignment="1">
      <alignment horizontal="right" vertical="center" wrapText="1"/>
    </xf>
    <xf numFmtId="4" fontId="3" fillId="2" borderId="1" xfId="1" applyNumberFormat="1" applyFont="1" applyFill="1" applyBorder="1" applyAlignment="1">
      <alignment horizontal="right" vertical="center" wrapText="1"/>
    </xf>
    <xf numFmtId="4" fontId="3" fillId="0" borderId="6" xfId="1" applyNumberFormat="1" applyFont="1" applyBorder="1" applyAlignment="1">
      <alignment horizontal="right" vertical="center" wrapText="1"/>
    </xf>
    <xf numFmtId="4" fontId="3" fillId="2" borderId="6" xfId="1" applyNumberFormat="1" applyFont="1" applyFill="1" applyBorder="1" applyAlignment="1">
      <alignment horizontal="right" vertical="center" wrapText="1"/>
    </xf>
    <xf numFmtId="4" fontId="19" fillId="2" borderId="8" xfId="1" applyNumberFormat="1" applyFont="1" applyFill="1" applyBorder="1" applyAlignment="1">
      <alignment horizontal="right" vertical="center"/>
    </xf>
    <xf numFmtId="0" fontId="3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3" fillId="0" borderId="0" xfId="1" applyFont="1" applyAlignment="1">
      <alignment horizontal="left" wrapText="1"/>
    </xf>
    <xf numFmtId="0" fontId="4" fillId="0" borderId="0" xfId="2" applyFont="1" applyAlignment="1">
      <alignment vertical="center" wrapText="1"/>
    </xf>
    <xf numFmtId="164" fontId="3" fillId="0" borderId="8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8" fillId="0" borderId="0" xfId="1" applyFont="1" applyAlignment="1">
      <alignment horizontal="left"/>
    </xf>
    <xf numFmtId="0" fontId="4" fillId="0" borderId="0" xfId="2" applyFont="1" applyAlignment="1">
      <alignment horizontal="left" vertical="center" wrapText="1"/>
    </xf>
    <xf numFmtId="0" fontId="12" fillId="0" borderId="0" xfId="1" applyFont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33" fillId="0" borderId="0" xfId="1" applyFont="1" applyAlignment="1">
      <alignment horizontal="center" vertical="top"/>
    </xf>
    <xf numFmtId="0" fontId="8" fillId="0" borderId="6" xfId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wrapText="1"/>
    </xf>
    <xf numFmtId="49" fontId="22" fillId="0" borderId="9" xfId="1" applyNumberFormat="1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2" fillId="0" borderId="3" xfId="1" applyFont="1" applyBorder="1" applyAlignment="1">
      <alignment horizontal="center" vertical="center"/>
    </xf>
    <xf numFmtId="0" fontId="23" fillId="0" borderId="7" xfId="0" applyFont="1" applyBorder="1" applyAlignment="1">
      <alignment horizontal="center"/>
    </xf>
    <xf numFmtId="0" fontId="24" fillId="0" borderId="1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164" fontId="22" fillId="0" borderId="3" xfId="1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wrapText="1"/>
    </xf>
    <xf numFmtId="164" fontId="22" fillId="0" borderId="10" xfId="1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wrapText="1"/>
    </xf>
    <xf numFmtId="0" fontId="8" fillId="0" borderId="0" xfId="0" applyFont="1" applyAlignment="1">
      <alignment horizontal="right"/>
    </xf>
    <xf numFmtId="0" fontId="8" fillId="0" borderId="0" xfId="4" applyFont="1" applyAlignment="1">
      <alignment horizontal="center" vertical="top"/>
    </xf>
    <xf numFmtId="0" fontId="16" fillId="0" borderId="0" xfId="0" applyFont="1"/>
    <xf numFmtId="0" fontId="17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/>
    <xf numFmtId="0" fontId="8" fillId="0" borderId="0" xfId="1" applyFont="1" applyAlignment="1">
      <alignment horizontal="center" vertical="center" wrapText="1"/>
    </xf>
    <xf numFmtId="0" fontId="3" fillId="0" borderId="0" xfId="1" applyFont="1"/>
    <xf numFmtId="0" fontId="5" fillId="0" borderId="0" xfId="0" applyFont="1"/>
    <xf numFmtId="0" fontId="7" fillId="3" borderId="0" xfId="1" applyFont="1" applyFill="1"/>
    <xf numFmtId="0" fontId="15" fillId="3" borderId="0" xfId="0" applyFont="1" applyFill="1" applyAlignment="1">
      <alignment horizontal="center" vertical="center"/>
    </xf>
    <xf numFmtId="0" fontId="12" fillId="3" borderId="0" xfId="1" applyFont="1" applyFill="1" applyAlignment="1">
      <alignment horizontal="center" vertical="center" wrapText="1"/>
    </xf>
    <xf numFmtId="0" fontId="3" fillId="3" borderId="0" xfId="1" applyFont="1" applyFill="1" applyAlignment="1">
      <alignment horizontal="center"/>
    </xf>
    <xf numFmtId="4" fontId="3" fillId="3" borderId="3" xfId="1" applyNumberFormat="1" applyFont="1" applyFill="1" applyBorder="1" applyAlignment="1">
      <alignment horizontal="right" vertical="center" wrapText="1"/>
    </xf>
    <xf numFmtId="0" fontId="27" fillId="3" borderId="1" xfId="1" applyFont="1" applyFill="1" applyBorder="1"/>
    <xf numFmtId="0" fontId="3" fillId="3" borderId="1" xfId="1" applyFont="1" applyFill="1" applyBorder="1"/>
    <xf numFmtId="164" fontId="19" fillId="3" borderId="1" xfId="1" applyNumberFormat="1" applyFont="1" applyFill="1" applyBorder="1" applyAlignment="1">
      <alignment horizontal="right" vertical="center"/>
    </xf>
    <xf numFmtId="0" fontId="34" fillId="3" borderId="1" xfId="1" applyFont="1" applyFill="1" applyBorder="1" applyAlignment="1">
      <alignment horizontal="center" vertical="top"/>
    </xf>
    <xf numFmtId="1" fontId="3" fillId="3" borderId="2" xfId="1" applyNumberFormat="1" applyFont="1" applyFill="1" applyBorder="1"/>
    <xf numFmtId="49" fontId="3" fillId="0" borderId="2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center"/>
    </xf>
    <xf numFmtId="49" fontId="3" fillId="0" borderId="2" xfId="1" applyNumberFormat="1" applyFont="1" applyBorder="1" applyAlignment="1">
      <alignment horizontal="center"/>
    </xf>
    <xf numFmtId="49" fontId="3" fillId="0" borderId="7" xfId="1" applyNumberFormat="1" applyFont="1" applyBorder="1" applyAlignment="1" applyProtection="1">
      <alignment horizontal="center"/>
      <protection locked="0"/>
    </xf>
    <xf numFmtId="49" fontId="3" fillId="0" borderId="8" xfId="1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</cellXfs>
  <cellStyles count="5">
    <cellStyle name="Įprastas" xfId="0" builtinId="0"/>
    <cellStyle name="Įprastas 2" xfId="3" xr:uid="{F6961232-D4A9-4C99-AA59-8E8702FAEE02}"/>
    <cellStyle name="Įprastas 5" xfId="2" xr:uid="{3E66157B-C112-4D5F-B41C-80556D60AF74}"/>
    <cellStyle name="Normal_biudz uz 2001 atskaitomybe3" xfId="1" xr:uid="{2D3A82C9-9FF9-44CB-AC0E-9DBBBB7B85CD}"/>
    <cellStyle name="Normal_TRECFORMantras2001333" xfId="4" xr:uid="{4AE04CF0-5499-4066-BE1E-A225D27484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3246-07C3-454C-894E-1BB862F9EC77}">
  <sheetPr>
    <pageSetUpPr fitToPage="1"/>
  </sheetPr>
  <dimension ref="A1:R374"/>
  <sheetViews>
    <sheetView showZeros="0" tabSelected="1" zoomScaleNormal="100" zoomScaleSheetLayoutView="120" workbookViewId="0">
      <selection activeCell="S12" sqref="S12"/>
    </sheetView>
  </sheetViews>
  <sheetFormatPr defaultColWidth="9.1640625" defaultRowHeight="12.6"/>
  <cols>
    <col min="1" max="4" width="2" style="1" customWidth="1"/>
    <col min="5" max="5" width="2.1640625" style="1" customWidth="1"/>
    <col min="6" max="6" width="3.5546875" style="2" customWidth="1"/>
    <col min="7" max="7" width="34.27734375" style="1" customWidth="1"/>
    <col min="8" max="8" width="4.71875" style="1" customWidth="1"/>
    <col min="9" max="9" width="10.609375" style="1" customWidth="1"/>
    <col min="10" max="10" width="12.71875" style="1" customWidth="1"/>
    <col min="11" max="11" width="12.44140625" style="1" customWidth="1"/>
    <col min="12" max="12" width="10.33203125" style="1" customWidth="1"/>
    <col min="13" max="13" width="4.27734375" style="1" customWidth="1"/>
    <col min="14" max="14" width="1.83203125" style="1" hidden="1" customWidth="1"/>
    <col min="15" max="15" width="5.83203125" style="1" hidden="1" customWidth="1"/>
    <col min="16" max="16" width="9.1640625" style="1" customWidth="1"/>
    <col min="17" max="17" width="12.5546875" style="1" customWidth="1"/>
    <col min="18" max="16384" width="9.1640625" style="1"/>
  </cols>
  <sheetData>
    <row r="1" spans="1:18" ht="36" customHeight="1">
      <c r="G1" s="3"/>
      <c r="H1" s="184" t="s">
        <v>221</v>
      </c>
      <c r="I1" s="184"/>
      <c r="J1" s="184"/>
      <c r="K1" s="184"/>
      <c r="L1" s="184"/>
      <c r="M1" s="180"/>
      <c r="N1" s="180"/>
      <c r="O1" s="180"/>
      <c r="P1" s="180"/>
      <c r="Q1" s="180"/>
      <c r="R1" s="179"/>
    </row>
    <row r="2" spans="1:18" ht="13.5" customHeight="1">
      <c r="H2" s="183" t="s">
        <v>0</v>
      </c>
      <c r="I2" s="183"/>
      <c r="J2" s="183"/>
      <c r="K2" s="177"/>
      <c r="L2" s="177"/>
      <c r="M2" s="5"/>
      <c r="N2" s="8"/>
      <c r="O2" s="8"/>
      <c r="P2" s="8"/>
      <c r="Q2" s="178"/>
      <c r="R2" s="176"/>
    </row>
    <row r="3" spans="1:18" ht="12" customHeight="1">
      <c r="H3" s="9"/>
      <c r="I3" s="7"/>
      <c r="J3" s="10"/>
      <c r="K3" s="4"/>
      <c r="L3" s="4"/>
      <c r="M3" s="5"/>
      <c r="N3" s="6"/>
      <c r="O3" s="6"/>
      <c r="P3" s="6"/>
    </row>
    <row r="4" spans="1:18" ht="10.199999999999999" customHeight="1">
      <c r="G4" s="11"/>
      <c r="H4" s="12"/>
      <c r="I4" s="12"/>
      <c r="J4" s="13"/>
      <c r="K4" s="13"/>
      <c r="L4" s="14"/>
      <c r="M4" s="5"/>
    </row>
    <row r="5" spans="1:18" ht="21.6" customHeight="1">
      <c r="G5" s="216" t="s">
        <v>1</v>
      </c>
      <c r="H5" s="216"/>
      <c r="I5" s="216"/>
      <c r="J5" s="217"/>
      <c r="K5" s="217"/>
      <c r="L5" s="14"/>
      <c r="M5" s="5"/>
    </row>
    <row r="6" spans="1:18" ht="18.75" customHeight="1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5"/>
    </row>
    <row r="7" spans="1:18" ht="18.75" customHeight="1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5"/>
    </row>
    <row r="8" spans="1:18" ht="14.25" customHeight="1">
      <c r="A8" s="15"/>
      <c r="B8" s="16"/>
      <c r="C8" s="16"/>
      <c r="D8" s="16"/>
      <c r="E8" s="16"/>
      <c r="F8" s="16"/>
      <c r="G8" s="209" t="s">
        <v>3</v>
      </c>
      <c r="H8" s="209"/>
      <c r="I8" s="209"/>
      <c r="J8" s="209"/>
      <c r="K8" s="209"/>
      <c r="L8" s="16"/>
      <c r="M8" s="5"/>
    </row>
    <row r="9" spans="1:18" ht="16.5" customHeight="1">
      <c r="A9" s="218" t="s">
        <v>4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5"/>
      <c r="P9" s="1" t="s">
        <v>5</v>
      </c>
    </row>
    <row r="10" spans="1:18" ht="15.75" customHeight="1">
      <c r="G10" s="210" t="s">
        <v>222</v>
      </c>
      <c r="H10" s="210"/>
      <c r="I10" s="210"/>
      <c r="J10" s="210"/>
      <c r="K10" s="210"/>
      <c r="M10" s="5"/>
    </row>
    <row r="11" spans="1:18" ht="12" customHeight="1">
      <c r="G11" s="211" t="s">
        <v>7</v>
      </c>
      <c r="H11" s="211"/>
      <c r="I11" s="211"/>
      <c r="J11" s="211"/>
      <c r="K11" s="211"/>
    </row>
    <row r="12" spans="1:18" ht="12" customHeight="1">
      <c r="B12" s="185" t="s">
        <v>8</v>
      </c>
      <c r="C12" s="185"/>
      <c r="D12" s="185"/>
      <c r="E12" s="185"/>
      <c r="F12" s="185"/>
      <c r="G12" s="185"/>
      <c r="H12" s="185"/>
      <c r="I12" s="185"/>
      <c r="J12" s="185"/>
      <c r="K12" s="185"/>
      <c r="L12" s="185"/>
    </row>
    <row r="13" spans="1:18" ht="12" customHeight="1"/>
    <row r="14" spans="1:18" ht="12.75" customHeight="1">
      <c r="G14" s="219" t="s">
        <v>9</v>
      </c>
      <c r="H14" s="219"/>
      <c r="I14" s="219"/>
      <c r="J14" s="219"/>
      <c r="K14" s="219"/>
    </row>
    <row r="15" spans="1:18" ht="11.25" customHeight="1">
      <c r="G15" s="212" t="s">
        <v>228</v>
      </c>
      <c r="H15" s="212"/>
      <c r="I15" s="212"/>
      <c r="J15" s="212"/>
      <c r="K15" s="212"/>
    </row>
    <row r="16" spans="1:18" ht="11.25" customHeight="1">
      <c r="G16" s="6"/>
      <c r="H16" s="6"/>
      <c r="I16" s="6"/>
      <c r="J16" s="6"/>
      <c r="K16" s="6"/>
    </row>
    <row r="17" spans="1:13" ht="11.25" customHeight="1">
      <c r="G17" s="6"/>
      <c r="H17" s="6"/>
      <c r="I17" s="6"/>
      <c r="J17" s="6"/>
      <c r="K17" s="6"/>
    </row>
    <row r="18" spans="1:13">
      <c r="B18" s="7"/>
      <c r="C18" s="7"/>
      <c r="D18" s="7"/>
      <c r="E18" s="231" t="s">
        <v>223</v>
      </c>
      <c r="F18" s="231"/>
      <c r="G18" s="231"/>
      <c r="H18" s="231"/>
      <c r="I18" s="231"/>
      <c r="J18" s="231"/>
      <c r="K18" s="231"/>
      <c r="L18" s="7"/>
    </row>
    <row r="19" spans="1:13" ht="12" customHeight="1">
      <c r="A19" s="213" t="s">
        <v>10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19"/>
    </row>
    <row r="20" spans="1:13" ht="12" customHeight="1">
      <c r="F20" s="1"/>
      <c r="J20" s="20"/>
      <c r="K20" s="14"/>
      <c r="L20" s="21" t="s">
        <v>11</v>
      </c>
      <c r="M20" s="19"/>
    </row>
    <row r="21" spans="1:13" ht="11.25" customHeight="1">
      <c r="F21" s="1"/>
      <c r="J21" s="22" t="s">
        <v>12</v>
      </c>
      <c r="K21" s="23"/>
      <c r="L21" s="24">
        <v>188710061</v>
      </c>
      <c r="M21" s="19"/>
    </row>
    <row r="22" spans="1:13" ht="12" customHeight="1">
      <c r="E22" s="6"/>
      <c r="F22" s="17"/>
      <c r="I22" s="25"/>
      <c r="J22" s="25"/>
      <c r="K22" s="26" t="s">
        <v>13</v>
      </c>
      <c r="L22" s="27">
        <v>21000</v>
      </c>
      <c r="M22" s="19"/>
    </row>
    <row r="23" spans="1:13" ht="12.75" customHeight="1">
      <c r="C23" s="214"/>
      <c r="D23" s="215"/>
      <c r="E23" s="215"/>
      <c r="F23" s="215"/>
      <c r="G23" s="215"/>
      <c r="H23" s="215"/>
      <c r="I23" s="215"/>
      <c r="J23" s="28"/>
      <c r="K23" s="26" t="s">
        <v>14</v>
      </c>
      <c r="L23" s="225"/>
      <c r="M23" s="19"/>
    </row>
    <row r="24" spans="1:13" ht="12" customHeight="1">
      <c r="D24" s="28"/>
      <c r="E24" s="28"/>
      <c r="F24" s="28"/>
      <c r="G24" s="29"/>
      <c r="H24" s="30"/>
      <c r="I24" s="28"/>
      <c r="J24" s="31" t="s">
        <v>15</v>
      </c>
      <c r="K24" s="32"/>
      <c r="L24" s="27">
        <v>204050102</v>
      </c>
      <c r="M24" s="19"/>
    </row>
    <row r="25" spans="1:13" ht="12.75" customHeight="1">
      <c r="D25" s="28"/>
      <c r="E25" s="28"/>
      <c r="F25" s="28"/>
      <c r="G25" s="33" t="s">
        <v>16</v>
      </c>
      <c r="H25" s="34"/>
      <c r="I25" s="226"/>
      <c r="J25" s="227"/>
      <c r="K25" s="228"/>
      <c r="L25" s="228" t="s">
        <v>224</v>
      </c>
      <c r="M25" s="19"/>
    </row>
    <row r="26" spans="1:13" ht="13.5" customHeight="1">
      <c r="D26" s="28"/>
      <c r="E26" s="28"/>
      <c r="F26" s="28"/>
      <c r="G26" s="206" t="s">
        <v>17</v>
      </c>
      <c r="H26" s="206"/>
      <c r="I26" s="229" t="s">
        <v>225</v>
      </c>
      <c r="J26" s="230" t="s">
        <v>226</v>
      </c>
      <c r="K26" s="228" t="s">
        <v>224</v>
      </c>
      <c r="L26" s="228" t="s">
        <v>227</v>
      </c>
      <c r="M26" s="19"/>
    </row>
    <row r="27" spans="1:13" ht="14.25" customHeight="1">
      <c r="A27" s="35"/>
      <c r="B27" s="35"/>
      <c r="C27" s="35"/>
      <c r="D27" s="35"/>
      <c r="E27" s="35"/>
      <c r="F27" s="36"/>
      <c r="G27" s="37"/>
      <c r="I27" s="37"/>
      <c r="J27" s="37"/>
      <c r="K27" s="38"/>
      <c r="L27" s="39" t="s">
        <v>18</v>
      </c>
      <c r="M27" s="40"/>
    </row>
    <row r="28" spans="1:13" ht="24" customHeight="1">
      <c r="A28" s="192" t="s">
        <v>19</v>
      </c>
      <c r="B28" s="193"/>
      <c r="C28" s="193"/>
      <c r="D28" s="193"/>
      <c r="E28" s="193"/>
      <c r="F28" s="193"/>
      <c r="G28" s="196" t="s">
        <v>20</v>
      </c>
      <c r="H28" s="198" t="s">
        <v>21</v>
      </c>
      <c r="I28" s="200" t="s">
        <v>22</v>
      </c>
      <c r="J28" s="201"/>
      <c r="K28" s="202" t="s">
        <v>23</v>
      </c>
      <c r="L28" s="204" t="s">
        <v>24</v>
      </c>
      <c r="M28" s="40"/>
    </row>
    <row r="29" spans="1:13" ht="46.5" customHeight="1">
      <c r="A29" s="194"/>
      <c r="B29" s="195"/>
      <c r="C29" s="195"/>
      <c r="D29" s="195"/>
      <c r="E29" s="195"/>
      <c r="F29" s="195"/>
      <c r="G29" s="197"/>
      <c r="H29" s="199"/>
      <c r="I29" s="41" t="s">
        <v>25</v>
      </c>
      <c r="J29" s="42" t="s">
        <v>26</v>
      </c>
      <c r="K29" s="203"/>
      <c r="L29" s="205"/>
    </row>
    <row r="30" spans="1:13" ht="11.25" customHeight="1">
      <c r="A30" s="186" t="s">
        <v>27</v>
      </c>
      <c r="B30" s="187"/>
      <c r="C30" s="187"/>
      <c r="D30" s="187"/>
      <c r="E30" s="187"/>
      <c r="F30" s="188"/>
      <c r="G30" s="43">
        <v>2</v>
      </c>
      <c r="H30" s="44">
        <v>3</v>
      </c>
      <c r="I30" s="45" t="s">
        <v>28</v>
      </c>
      <c r="J30" s="46" t="s">
        <v>29</v>
      </c>
      <c r="K30" s="47">
        <v>6</v>
      </c>
      <c r="L30" s="47">
        <v>7</v>
      </c>
    </row>
    <row r="31" spans="1:13" s="53" customFormat="1" ht="14.25" customHeight="1">
      <c r="A31" s="48">
        <v>2</v>
      </c>
      <c r="B31" s="48"/>
      <c r="C31" s="49"/>
      <c r="D31" s="50"/>
      <c r="E31" s="48"/>
      <c r="F31" s="51"/>
      <c r="G31" s="50" t="s">
        <v>30</v>
      </c>
      <c r="H31" s="52">
        <v>1</v>
      </c>
      <c r="I31" s="136">
        <f>SUM(I32+I43+I63+I84+I91+I111+I137+I156+I166)</f>
        <v>0</v>
      </c>
      <c r="J31" s="136">
        <f>SUM(J32+J43+J63+J84+J91+J111+J137+J156+J166)</f>
        <v>0</v>
      </c>
      <c r="K31" s="137">
        <f>SUM(K32+K43+K63+K84+K91+K111+K137+K156+K166)</f>
        <v>0</v>
      </c>
      <c r="L31" s="136">
        <f>SUM(L32+L43+L63+L84+L91+L111+L137+L156+L166)</f>
        <v>0</v>
      </c>
    </row>
    <row r="32" spans="1:13" ht="16.5" hidden="1" customHeight="1">
      <c r="A32" s="48">
        <v>2</v>
      </c>
      <c r="B32" s="54">
        <v>1</v>
      </c>
      <c r="C32" s="55"/>
      <c r="D32" s="56"/>
      <c r="E32" s="57"/>
      <c r="F32" s="58"/>
      <c r="G32" s="59" t="s">
        <v>31</v>
      </c>
      <c r="H32" s="52">
        <v>2</v>
      </c>
      <c r="I32" s="136">
        <f>SUM(I33+I39)</f>
        <v>0</v>
      </c>
      <c r="J32" s="136">
        <f>SUM(J33+J39)</f>
        <v>0</v>
      </c>
      <c r="K32" s="138">
        <f>SUM(K33+K39)</f>
        <v>0</v>
      </c>
      <c r="L32" s="139">
        <f>SUM(L33+L39)</f>
        <v>0</v>
      </c>
    </row>
    <row r="33" spans="1:18" ht="14.25" hidden="1" customHeight="1">
      <c r="A33" s="60">
        <v>2</v>
      </c>
      <c r="B33" s="60">
        <v>1</v>
      </c>
      <c r="C33" s="61">
        <v>1</v>
      </c>
      <c r="D33" s="62"/>
      <c r="E33" s="60"/>
      <c r="F33" s="63"/>
      <c r="G33" s="64" t="s">
        <v>32</v>
      </c>
      <c r="H33" s="52">
        <v>3</v>
      </c>
      <c r="I33" s="140">
        <f>SUM(I34)</f>
        <v>0</v>
      </c>
      <c r="J33" s="140">
        <f t="shared" ref="J33:L35" si="0">SUM(J34)</f>
        <v>0</v>
      </c>
      <c r="K33" s="141">
        <f t="shared" si="0"/>
        <v>0</v>
      </c>
      <c r="L33" s="140">
        <f t="shared" si="0"/>
        <v>0</v>
      </c>
      <c r="Q33" s="7"/>
    </row>
    <row r="34" spans="1:18" ht="13.5" hidden="1" customHeight="1">
      <c r="A34" s="65">
        <v>2</v>
      </c>
      <c r="B34" s="60">
        <v>1</v>
      </c>
      <c r="C34" s="61">
        <v>1</v>
      </c>
      <c r="D34" s="62">
        <v>1</v>
      </c>
      <c r="E34" s="60"/>
      <c r="F34" s="63"/>
      <c r="G34" s="62" t="s">
        <v>32</v>
      </c>
      <c r="H34" s="52">
        <v>4</v>
      </c>
      <c r="I34" s="136">
        <f>SUM(I35+I37)</f>
        <v>0</v>
      </c>
      <c r="J34" s="136">
        <f t="shared" si="0"/>
        <v>0</v>
      </c>
      <c r="K34" s="136">
        <f t="shared" si="0"/>
        <v>0</v>
      </c>
      <c r="L34" s="136">
        <f t="shared" si="0"/>
        <v>0</v>
      </c>
      <c r="Q34" s="66"/>
    </row>
    <row r="35" spans="1:18" ht="14.25" hidden="1" customHeight="1">
      <c r="A35" s="65">
        <v>2</v>
      </c>
      <c r="B35" s="60">
        <v>1</v>
      </c>
      <c r="C35" s="61">
        <v>1</v>
      </c>
      <c r="D35" s="62">
        <v>1</v>
      </c>
      <c r="E35" s="60">
        <v>1</v>
      </c>
      <c r="F35" s="63"/>
      <c r="G35" s="62" t="s">
        <v>33</v>
      </c>
      <c r="H35" s="52">
        <v>5</v>
      </c>
      <c r="I35" s="141">
        <f>SUM(I36)</f>
        <v>0</v>
      </c>
      <c r="J35" s="141">
        <f t="shared" si="0"/>
        <v>0</v>
      </c>
      <c r="K35" s="141">
        <f t="shared" si="0"/>
        <v>0</v>
      </c>
      <c r="L35" s="141">
        <f t="shared" si="0"/>
        <v>0</v>
      </c>
      <c r="Q35" s="66"/>
    </row>
    <row r="36" spans="1:18" ht="14.25" hidden="1" customHeight="1">
      <c r="A36" s="65">
        <v>2</v>
      </c>
      <c r="B36" s="60">
        <v>1</v>
      </c>
      <c r="C36" s="61">
        <v>1</v>
      </c>
      <c r="D36" s="62">
        <v>1</v>
      </c>
      <c r="E36" s="60">
        <v>1</v>
      </c>
      <c r="F36" s="63">
        <v>1</v>
      </c>
      <c r="G36" s="62" t="s">
        <v>33</v>
      </c>
      <c r="H36" s="52">
        <v>6</v>
      </c>
      <c r="I36" s="142"/>
      <c r="J36" s="143"/>
      <c r="K36" s="143"/>
      <c r="L36" s="143"/>
      <c r="Q36" s="66"/>
    </row>
    <row r="37" spans="1:18" ht="12.75" hidden="1" customHeight="1">
      <c r="A37" s="65">
        <v>2</v>
      </c>
      <c r="B37" s="60">
        <v>1</v>
      </c>
      <c r="C37" s="61">
        <v>1</v>
      </c>
      <c r="D37" s="62">
        <v>1</v>
      </c>
      <c r="E37" s="60">
        <v>2</v>
      </c>
      <c r="F37" s="63"/>
      <c r="G37" s="62" t="s">
        <v>34</v>
      </c>
      <c r="H37" s="52">
        <v>7</v>
      </c>
      <c r="I37" s="141">
        <f>I38</f>
        <v>0</v>
      </c>
      <c r="J37" s="141">
        <f t="shared" ref="J37:L37" si="1">J38</f>
        <v>0</v>
      </c>
      <c r="K37" s="141">
        <f>K38</f>
        <v>0</v>
      </c>
      <c r="L37" s="141">
        <f t="shared" si="1"/>
        <v>0</v>
      </c>
      <c r="Q37" s="66"/>
    </row>
    <row r="38" spans="1:18" ht="12.75" hidden="1" customHeight="1">
      <c r="A38" s="65">
        <v>2</v>
      </c>
      <c r="B38" s="60">
        <v>1</v>
      </c>
      <c r="C38" s="61">
        <v>1</v>
      </c>
      <c r="D38" s="62">
        <v>1</v>
      </c>
      <c r="E38" s="60">
        <v>2</v>
      </c>
      <c r="F38" s="63">
        <v>1</v>
      </c>
      <c r="G38" s="62" t="s">
        <v>34</v>
      </c>
      <c r="H38" s="52">
        <v>8</v>
      </c>
      <c r="I38" s="143"/>
      <c r="J38" s="144"/>
      <c r="K38" s="143"/>
      <c r="L38" s="144"/>
      <c r="Q38" s="66"/>
    </row>
    <row r="39" spans="1:18" ht="13.5" hidden="1" customHeight="1">
      <c r="A39" s="65">
        <v>2</v>
      </c>
      <c r="B39" s="60">
        <v>1</v>
      </c>
      <c r="C39" s="61">
        <v>2</v>
      </c>
      <c r="D39" s="62"/>
      <c r="E39" s="60"/>
      <c r="F39" s="63"/>
      <c r="G39" s="64" t="s">
        <v>35</v>
      </c>
      <c r="H39" s="52">
        <v>9</v>
      </c>
      <c r="I39" s="141">
        <f>I40</f>
        <v>0</v>
      </c>
      <c r="J39" s="140">
        <f t="shared" ref="J39:L40" si="2">J40</f>
        <v>0</v>
      </c>
      <c r="K39" s="141">
        <f t="shared" si="2"/>
        <v>0</v>
      </c>
      <c r="L39" s="140">
        <f t="shared" si="2"/>
        <v>0</v>
      </c>
      <c r="Q39" s="66"/>
    </row>
    <row r="40" spans="1:18" hidden="1">
      <c r="A40" s="65">
        <v>2</v>
      </c>
      <c r="B40" s="60">
        <v>1</v>
      </c>
      <c r="C40" s="61">
        <v>2</v>
      </c>
      <c r="D40" s="62">
        <v>1</v>
      </c>
      <c r="E40" s="60"/>
      <c r="F40" s="63"/>
      <c r="G40" s="62" t="s">
        <v>35</v>
      </c>
      <c r="H40" s="52">
        <v>10</v>
      </c>
      <c r="I40" s="141">
        <f>I41</f>
        <v>0</v>
      </c>
      <c r="J40" s="140">
        <f t="shared" si="2"/>
        <v>0</v>
      </c>
      <c r="K40" s="140">
        <f t="shared" si="2"/>
        <v>0</v>
      </c>
      <c r="L40" s="140">
        <f t="shared" si="2"/>
        <v>0</v>
      </c>
      <c r="Q40" s="7"/>
    </row>
    <row r="41" spans="1:18" ht="13.5" hidden="1" customHeight="1">
      <c r="A41" s="65">
        <v>2</v>
      </c>
      <c r="B41" s="60">
        <v>1</v>
      </c>
      <c r="C41" s="61">
        <v>2</v>
      </c>
      <c r="D41" s="62">
        <v>1</v>
      </c>
      <c r="E41" s="60">
        <v>1</v>
      </c>
      <c r="F41" s="63"/>
      <c r="G41" s="62" t="s">
        <v>35</v>
      </c>
      <c r="H41" s="52">
        <v>11</v>
      </c>
      <c r="I41" s="140">
        <f>I42</f>
        <v>0</v>
      </c>
      <c r="J41" s="140">
        <f>J42</f>
        <v>0</v>
      </c>
      <c r="K41" s="140">
        <f>K42</f>
        <v>0</v>
      </c>
      <c r="L41" s="140">
        <f>L42</f>
        <v>0</v>
      </c>
      <c r="Q41" s="66"/>
    </row>
    <row r="42" spans="1:18" ht="14.25" hidden="1" customHeight="1">
      <c r="A42" s="65">
        <v>2</v>
      </c>
      <c r="B42" s="60">
        <v>1</v>
      </c>
      <c r="C42" s="61">
        <v>2</v>
      </c>
      <c r="D42" s="62">
        <v>1</v>
      </c>
      <c r="E42" s="60">
        <v>1</v>
      </c>
      <c r="F42" s="63">
        <v>1</v>
      </c>
      <c r="G42" s="62" t="s">
        <v>35</v>
      </c>
      <c r="H42" s="52">
        <v>12</v>
      </c>
      <c r="I42" s="144"/>
      <c r="J42" s="143"/>
      <c r="K42" s="143"/>
      <c r="L42" s="143"/>
      <c r="Q42" s="66"/>
    </row>
    <row r="43" spans="1:18" ht="26.25" hidden="1" customHeight="1">
      <c r="A43" s="67">
        <v>2</v>
      </c>
      <c r="B43" s="68">
        <v>2</v>
      </c>
      <c r="C43" s="55"/>
      <c r="D43" s="56"/>
      <c r="E43" s="57"/>
      <c r="F43" s="58"/>
      <c r="G43" s="59" t="s">
        <v>36</v>
      </c>
      <c r="H43" s="52">
        <v>13</v>
      </c>
      <c r="I43" s="145">
        <f>I44</f>
        <v>0</v>
      </c>
      <c r="J43" s="146">
        <f t="shared" ref="J43:L45" si="3">J44</f>
        <v>0</v>
      </c>
      <c r="K43" s="145">
        <f t="shared" si="3"/>
        <v>0</v>
      </c>
      <c r="L43" s="145">
        <f t="shared" si="3"/>
        <v>0</v>
      </c>
    </row>
    <row r="44" spans="1:18" ht="27" hidden="1" customHeight="1">
      <c r="A44" s="65">
        <v>2</v>
      </c>
      <c r="B44" s="60">
        <v>2</v>
      </c>
      <c r="C44" s="61">
        <v>1</v>
      </c>
      <c r="D44" s="62"/>
      <c r="E44" s="60"/>
      <c r="F44" s="63"/>
      <c r="G44" s="69" t="s">
        <v>36</v>
      </c>
      <c r="H44" s="52">
        <v>14</v>
      </c>
      <c r="I44" s="140">
        <f>I45</f>
        <v>0</v>
      </c>
      <c r="J44" s="141">
        <f t="shared" si="3"/>
        <v>0</v>
      </c>
      <c r="K44" s="140">
        <f t="shared" si="3"/>
        <v>0</v>
      </c>
      <c r="L44" s="141">
        <f t="shared" si="3"/>
        <v>0</v>
      </c>
      <c r="Q44" s="7"/>
      <c r="R44" s="66"/>
    </row>
    <row r="45" spans="1:18" ht="15.3" hidden="1">
      <c r="A45" s="65">
        <v>2</v>
      </c>
      <c r="B45" s="60">
        <v>2</v>
      </c>
      <c r="C45" s="61">
        <v>1</v>
      </c>
      <c r="D45" s="62">
        <v>1</v>
      </c>
      <c r="E45" s="60"/>
      <c r="F45" s="63"/>
      <c r="G45" s="69" t="s">
        <v>36</v>
      </c>
      <c r="H45" s="52">
        <v>15</v>
      </c>
      <c r="I45" s="140">
        <f>I46</f>
        <v>0</v>
      </c>
      <c r="J45" s="141">
        <f t="shared" si="3"/>
        <v>0</v>
      </c>
      <c r="K45" s="147">
        <f t="shared" si="3"/>
        <v>0</v>
      </c>
      <c r="L45" s="147">
        <f t="shared" si="3"/>
        <v>0</v>
      </c>
      <c r="Q45" s="66"/>
      <c r="R45" s="7"/>
    </row>
    <row r="46" spans="1:18" ht="24.75" hidden="1" customHeight="1">
      <c r="A46" s="70">
        <v>2</v>
      </c>
      <c r="B46" s="71">
        <v>2</v>
      </c>
      <c r="C46" s="72">
        <v>1</v>
      </c>
      <c r="D46" s="73">
        <v>1</v>
      </c>
      <c r="E46" s="71">
        <v>1</v>
      </c>
      <c r="F46" s="74"/>
      <c r="G46" s="69" t="s">
        <v>36</v>
      </c>
      <c r="H46" s="52">
        <v>16</v>
      </c>
      <c r="I46" s="148">
        <f>SUM(I47:I62)</f>
        <v>0</v>
      </c>
      <c r="J46" s="148">
        <f>SUM(J47:J62)</f>
        <v>0</v>
      </c>
      <c r="K46" s="149">
        <f>SUM(K47:K62)</f>
        <v>0</v>
      </c>
      <c r="L46" s="149">
        <f>SUM(L47:L62)</f>
        <v>0</v>
      </c>
      <c r="Q46" s="66"/>
      <c r="R46" s="7"/>
    </row>
    <row r="47" spans="1:18" ht="15.3" hidden="1">
      <c r="A47" s="65">
        <v>2</v>
      </c>
      <c r="B47" s="60">
        <v>2</v>
      </c>
      <c r="C47" s="61">
        <v>1</v>
      </c>
      <c r="D47" s="62">
        <v>1</v>
      </c>
      <c r="E47" s="60">
        <v>1</v>
      </c>
      <c r="F47" s="75">
        <v>1</v>
      </c>
      <c r="G47" s="62" t="s">
        <v>37</v>
      </c>
      <c r="H47" s="52">
        <v>17</v>
      </c>
      <c r="I47" s="143"/>
      <c r="J47" s="143"/>
      <c r="K47" s="143"/>
      <c r="L47" s="143"/>
      <c r="Q47" s="66"/>
      <c r="R47" s="7"/>
    </row>
    <row r="48" spans="1:18" ht="26.25" hidden="1" customHeight="1">
      <c r="A48" s="65">
        <v>2</v>
      </c>
      <c r="B48" s="60">
        <v>2</v>
      </c>
      <c r="C48" s="61">
        <v>1</v>
      </c>
      <c r="D48" s="62">
        <v>1</v>
      </c>
      <c r="E48" s="60">
        <v>1</v>
      </c>
      <c r="F48" s="63">
        <v>2</v>
      </c>
      <c r="G48" s="62" t="s">
        <v>38</v>
      </c>
      <c r="H48" s="52">
        <v>18</v>
      </c>
      <c r="I48" s="143"/>
      <c r="J48" s="143"/>
      <c r="K48" s="143"/>
      <c r="L48" s="143"/>
      <c r="Q48" s="66"/>
      <c r="R48" s="7"/>
    </row>
    <row r="49" spans="1:18" ht="26.25" hidden="1" customHeight="1">
      <c r="A49" s="65">
        <v>2</v>
      </c>
      <c r="B49" s="60">
        <v>2</v>
      </c>
      <c r="C49" s="61">
        <v>1</v>
      </c>
      <c r="D49" s="62">
        <v>1</v>
      </c>
      <c r="E49" s="60">
        <v>1</v>
      </c>
      <c r="F49" s="63">
        <v>5</v>
      </c>
      <c r="G49" s="62" t="s">
        <v>39</v>
      </c>
      <c r="H49" s="52">
        <v>19</v>
      </c>
      <c r="I49" s="143"/>
      <c r="J49" s="143"/>
      <c r="K49" s="143"/>
      <c r="L49" s="143"/>
      <c r="Q49" s="66"/>
      <c r="R49" s="7"/>
    </row>
    <row r="50" spans="1:18" ht="27" hidden="1" customHeight="1">
      <c r="A50" s="65">
        <v>2</v>
      </c>
      <c r="B50" s="60">
        <v>2</v>
      </c>
      <c r="C50" s="61">
        <v>1</v>
      </c>
      <c r="D50" s="62">
        <v>1</v>
      </c>
      <c r="E50" s="60">
        <v>1</v>
      </c>
      <c r="F50" s="63">
        <v>6</v>
      </c>
      <c r="G50" s="62" t="s">
        <v>40</v>
      </c>
      <c r="H50" s="52">
        <v>20</v>
      </c>
      <c r="I50" s="143"/>
      <c r="J50" s="143"/>
      <c r="K50" s="143"/>
      <c r="L50" s="143"/>
      <c r="Q50" s="66"/>
      <c r="R50" s="7"/>
    </row>
    <row r="51" spans="1:18" ht="26.25" hidden="1" customHeight="1">
      <c r="A51" s="76">
        <v>2</v>
      </c>
      <c r="B51" s="57">
        <v>2</v>
      </c>
      <c r="C51" s="55">
        <v>1</v>
      </c>
      <c r="D51" s="56">
        <v>1</v>
      </c>
      <c r="E51" s="57">
        <v>1</v>
      </c>
      <c r="F51" s="58">
        <v>7</v>
      </c>
      <c r="G51" s="56" t="s">
        <v>41</v>
      </c>
      <c r="H51" s="52">
        <v>21</v>
      </c>
      <c r="I51" s="143"/>
      <c r="J51" s="143"/>
      <c r="K51" s="143"/>
      <c r="L51" s="143"/>
      <c r="Q51" s="66"/>
      <c r="R51" s="7"/>
    </row>
    <row r="52" spans="1:18" ht="12" hidden="1" customHeight="1">
      <c r="A52" s="65">
        <v>2</v>
      </c>
      <c r="B52" s="60">
        <v>2</v>
      </c>
      <c r="C52" s="61">
        <v>1</v>
      </c>
      <c r="D52" s="62">
        <v>1</v>
      </c>
      <c r="E52" s="60">
        <v>1</v>
      </c>
      <c r="F52" s="63">
        <v>11</v>
      </c>
      <c r="G52" s="62" t="s">
        <v>42</v>
      </c>
      <c r="H52" s="52">
        <v>22</v>
      </c>
      <c r="I52" s="144"/>
      <c r="J52" s="143"/>
      <c r="K52" s="143"/>
      <c r="L52" s="143"/>
      <c r="Q52" s="66"/>
      <c r="R52" s="7"/>
    </row>
    <row r="53" spans="1:18" ht="15.75" hidden="1" customHeight="1">
      <c r="A53" s="70">
        <v>2</v>
      </c>
      <c r="B53" s="77">
        <v>2</v>
      </c>
      <c r="C53" s="78">
        <v>1</v>
      </c>
      <c r="D53" s="78">
        <v>1</v>
      </c>
      <c r="E53" s="78">
        <v>1</v>
      </c>
      <c r="F53" s="79">
        <v>12</v>
      </c>
      <c r="G53" s="80" t="s">
        <v>43</v>
      </c>
      <c r="H53" s="52">
        <v>23</v>
      </c>
      <c r="I53" s="150"/>
      <c r="J53" s="143"/>
      <c r="K53" s="143"/>
      <c r="L53" s="143"/>
      <c r="Q53" s="66"/>
      <c r="R53" s="7"/>
    </row>
    <row r="54" spans="1:18" ht="25.2" hidden="1">
      <c r="A54" s="65">
        <v>2</v>
      </c>
      <c r="B54" s="60">
        <v>2</v>
      </c>
      <c r="C54" s="61">
        <v>1</v>
      </c>
      <c r="D54" s="61">
        <v>1</v>
      </c>
      <c r="E54" s="61">
        <v>1</v>
      </c>
      <c r="F54" s="63">
        <v>14</v>
      </c>
      <c r="G54" s="81" t="s">
        <v>44</v>
      </c>
      <c r="H54" s="52">
        <v>24</v>
      </c>
      <c r="I54" s="144"/>
      <c r="J54" s="144"/>
      <c r="K54" s="144"/>
      <c r="L54" s="144"/>
      <c r="Q54" s="66"/>
      <c r="R54" s="7"/>
    </row>
    <row r="55" spans="1:18" ht="27.75" hidden="1" customHeight="1">
      <c r="A55" s="65">
        <v>2</v>
      </c>
      <c r="B55" s="60">
        <v>2</v>
      </c>
      <c r="C55" s="61">
        <v>1</v>
      </c>
      <c r="D55" s="61">
        <v>1</v>
      </c>
      <c r="E55" s="61">
        <v>1</v>
      </c>
      <c r="F55" s="63">
        <v>15</v>
      </c>
      <c r="G55" s="64" t="s">
        <v>45</v>
      </c>
      <c r="H55" s="52">
        <v>25</v>
      </c>
      <c r="I55" s="144"/>
      <c r="J55" s="143"/>
      <c r="K55" s="143"/>
      <c r="L55" s="143"/>
      <c r="Q55" s="66"/>
      <c r="R55" s="7"/>
    </row>
    <row r="56" spans="1:18" ht="15.3" hidden="1">
      <c r="A56" s="65">
        <v>2</v>
      </c>
      <c r="B56" s="60">
        <v>2</v>
      </c>
      <c r="C56" s="61">
        <v>1</v>
      </c>
      <c r="D56" s="61">
        <v>1</v>
      </c>
      <c r="E56" s="61">
        <v>1</v>
      </c>
      <c r="F56" s="63">
        <v>16</v>
      </c>
      <c r="G56" s="62" t="s">
        <v>46</v>
      </c>
      <c r="H56" s="52">
        <v>26</v>
      </c>
      <c r="I56" s="144"/>
      <c r="J56" s="143"/>
      <c r="K56" s="143"/>
      <c r="L56" s="143"/>
      <c r="Q56" s="66"/>
      <c r="R56" s="7"/>
    </row>
    <row r="57" spans="1:18" ht="27.75" hidden="1" customHeight="1">
      <c r="A57" s="65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17</v>
      </c>
      <c r="G57" s="62" t="s">
        <v>47</v>
      </c>
      <c r="H57" s="52">
        <v>27</v>
      </c>
      <c r="I57" s="144"/>
      <c r="J57" s="144"/>
      <c r="K57" s="144"/>
      <c r="L57" s="144"/>
      <c r="Q57" s="66"/>
      <c r="R57" s="7"/>
    </row>
    <row r="58" spans="1:18" ht="14.25" hidden="1" customHeight="1">
      <c r="A58" s="65">
        <v>2</v>
      </c>
      <c r="B58" s="60">
        <v>2</v>
      </c>
      <c r="C58" s="61">
        <v>1</v>
      </c>
      <c r="D58" s="61">
        <v>1</v>
      </c>
      <c r="E58" s="61">
        <v>1</v>
      </c>
      <c r="F58" s="63">
        <v>20</v>
      </c>
      <c r="G58" s="62" t="s">
        <v>48</v>
      </c>
      <c r="H58" s="52">
        <v>28</v>
      </c>
      <c r="I58" s="144"/>
      <c r="J58" s="143"/>
      <c r="K58" s="143"/>
      <c r="L58" s="143"/>
      <c r="Q58" s="66"/>
      <c r="R58" s="7"/>
    </row>
    <row r="59" spans="1:18" ht="27.75" hidden="1" customHeight="1">
      <c r="A59" s="82">
        <v>2</v>
      </c>
      <c r="B59" s="83">
        <v>2</v>
      </c>
      <c r="C59" s="84">
        <v>1</v>
      </c>
      <c r="D59" s="84">
        <v>1</v>
      </c>
      <c r="E59" s="84">
        <v>1</v>
      </c>
      <c r="F59" s="85">
        <v>21</v>
      </c>
      <c r="G59" s="64" t="s">
        <v>49</v>
      </c>
      <c r="H59" s="52">
        <v>29</v>
      </c>
      <c r="I59" s="144"/>
      <c r="J59" s="143"/>
      <c r="K59" s="143"/>
      <c r="L59" s="143"/>
      <c r="Q59" s="66"/>
      <c r="R59" s="7"/>
    </row>
    <row r="60" spans="1:18" ht="12" hidden="1" customHeight="1">
      <c r="A60" s="82">
        <v>2</v>
      </c>
      <c r="B60" s="83">
        <v>2</v>
      </c>
      <c r="C60" s="84">
        <v>1</v>
      </c>
      <c r="D60" s="84">
        <v>1</v>
      </c>
      <c r="E60" s="84">
        <v>1</v>
      </c>
      <c r="F60" s="85">
        <v>22</v>
      </c>
      <c r="G60" s="64" t="s">
        <v>50</v>
      </c>
      <c r="H60" s="52">
        <v>30</v>
      </c>
      <c r="I60" s="144"/>
      <c r="J60" s="143"/>
      <c r="K60" s="143"/>
      <c r="L60" s="143"/>
      <c r="Q60" s="66"/>
      <c r="R60" s="7"/>
    </row>
    <row r="61" spans="1:18" ht="12" hidden="1" customHeight="1">
      <c r="A61" s="82">
        <v>2</v>
      </c>
      <c r="B61" s="83">
        <v>2</v>
      </c>
      <c r="C61" s="84">
        <v>1</v>
      </c>
      <c r="D61" s="84">
        <v>1</v>
      </c>
      <c r="E61" s="84">
        <v>1</v>
      </c>
      <c r="F61" s="85">
        <v>23</v>
      </c>
      <c r="G61" s="64" t="s">
        <v>51</v>
      </c>
      <c r="H61" s="52">
        <v>31</v>
      </c>
      <c r="I61" s="144"/>
      <c r="J61" s="143"/>
      <c r="K61" s="143"/>
      <c r="L61" s="143"/>
      <c r="Q61" s="66"/>
      <c r="R61" s="7"/>
    </row>
    <row r="62" spans="1:18" ht="15" hidden="1" customHeight="1">
      <c r="A62" s="65">
        <v>2</v>
      </c>
      <c r="B62" s="60">
        <v>2</v>
      </c>
      <c r="C62" s="61">
        <v>1</v>
      </c>
      <c r="D62" s="61">
        <v>1</v>
      </c>
      <c r="E62" s="61">
        <v>1</v>
      </c>
      <c r="F62" s="63">
        <v>30</v>
      </c>
      <c r="G62" s="64" t="s">
        <v>52</v>
      </c>
      <c r="H62" s="52">
        <v>32</v>
      </c>
      <c r="I62" s="144"/>
      <c r="J62" s="143"/>
      <c r="K62" s="143"/>
      <c r="L62" s="143"/>
      <c r="Q62" s="66"/>
      <c r="R62" s="7"/>
    </row>
    <row r="63" spans="1:18" ht="14.25" hidden="1" customHeight="1">
      <c r="A63" s="86">
        <v>2</v>
      </c>
      <c r="B63" s="87">
        <v>3</v>
      </c>
      <c r="C63" s="54"/>
      <c r="D63" s="55"/>
      <c r="E63" s="55"/>
      <c r="F63" s="58"/>
      <c r="G63" s="88" t="s">
        <v>53</v>
      </c>
      <c r="H63" s="52">
        <v>33</v>
      </c>
      <c r="I63" s="151">
        <f>I64</f>
        <v>0</v>
      </c>
      <c r="J63" s="151">
        <f t="shared" ref="J63:L63" si="4">J64</f>
        <v>0</v>
      </c>
      <c r="K63" s="151">
        <f t="shared" si="4"/>
        <v>0</v>
      </c>
      <c r="L63" s="151">
        <f t="shared" si="4"/>
        <v>0</v>
      </c>
    </row>
    <row r="64" spans="1:18" ht="13.5" hidden="1" customHeight="1">
      <c r="A64" s="65">
        <v>2</v>
      </c>
      <c r="B64" s="60">
        <v>3</v>
      </c>
      <c r="C64" s="61">
        <v>1</v>
      </c>
      <c r="D64" s="61"/>
      <c r="E64" s="61"/>
      <c r="F64" s="63"/>
      <c r="G64" s="64" t="s">
        <v>54</v>
      </c>
      <c r="H64" s="52">
        <v>34</v>
      </c>
      <c r="I64" s="140">
        <f>SUM(I65+I70+I75)</f>
        <v>0</v>
      </c>
      <c r="J64" s="152">
        <f>SUM(J65+J70+J75)</f>
        <v>0</v>
      </c>
      <c r="K64" s="141">
        <f>SUM(K65+K70+K75)</f>
        <v>0</v>
      </c>
      <c r="L64" s="140">
        <f>SUM(L65+L70+L75)</f>
        <v>0</v>
      </c>
      <c r="Q64" s="7"/>
      <c r="R64" s="66"/>
    </row>
    <row r="65" spans="1:18" ht="15" hidden="1" customHeight="1">
      <c r="A65" s="65">
        <v>2</v>
      </c>
      <c r="B65" s="60">
        <v>3</v>
      </c>
      <c r="C65" s="61">
        <v>1</v>
      </c>
      <c r="D65" s="61">
        <v>1</v>
      </c>
      <c r="E65" s="61"/>
      <c r="F65" s="63"/>
      <c r="G65" s="64" t="s">
        <v>55</v>
      </c>
      <c r="H65" s="52">
        <v>35</v>
      </c>
      <c r="I65" s="140">
        <f>I66</f>
        <v>0</v>
      </c>
      <c r="J65" s="152">
        <f>J66</f>
        <v>0</v>
      </c>
      <c r="K65" s="141">
        <f>K66</f>
        <v>0</v>
      </c>
      <c r="L65" s="140">
        <f>L66</f>
        <v>0</v>
      </c>
      <c r="Q65" s="66"/>
      <c r="R65" s="7"/>
    </row>
    <row r="66" spans="1:18" ht="13.5" hidden="1" customHeight="1">
      <c r="A66" s="65">
        <v>2</v>
      </c>
      <c r="B66" s="60">
        <v>3</v>
      </c>
      <c r="C66" s="61">
        <v>1</v>
      </c>
      <c r="D66" s="61">
        <v>1</v>
      </c>
      <c r="E66" s="61">
        <v>1</v>
      </c>
      <c r="F66" s="63"/>
      <c r="G66" s="64" t="s">
        <v>55</v>
      </c>
      <c r="H66" s="52">
        <v>36</v>
      </c>
      <c r="I66" s="140">
        <f>SUM(I67:I69)</f>
        <v>0</v>
      </c>
      <c r="J66" s="152">
        <f>SUM(J67:J69)</f>
        <v>0</v>
      </c>
      <c r="K66" s="141">
        <f>SUM(K67:K69)</f>
        <v>0</v>
      </c>
      <c r="L66" s="140">
        <f>SUM(L67:L69)</f>
        <v>0</v>
      </c>
      <c r="Q66" s="66"/>
      <c r="R66" s="7"/>
    </row>
    <row r="67" spans="1:18" s="89" customFormat="1" ht="25.5" hidden="1" customHeight="1">
      <c r="A67" s="65">
        <v>2</v>
      </c>
      <c r="B67" s="60">
        <v>3</v>
      </c>
      <c r="C67" s="61">
        <v>1</v>
      </c>
      <c r="D67" s="61">
        <v>1</v>
      </c>
      <c r="E67" s="61">
        <v>1</v>
      </c>
      <c r="F67" s="63">
        <v>1</v>
      </c>
      <c r="G67" s="62" t="s">
        <v>56</v>
      </c>
      <c r="H67" s="52">
        <v>37</v>
      </c>
      <c r="I67" s="144"/>
      <c r="J67" s="144"/>
      <c r="K67" s="144"/>
      <c r="L67" s="144"/>
      <c r="Q67" s="66"/>
      <c r="R67" s="7"/>
    </row>
    <row r="68" spans="1:18" ht="19.5" hidden="1" customHeight="1">
      <c r="A68" s="65">
        <v>2</v>
      </c>
      <c r="B68" s="57">
        <v>3</v>
      </c>
      <c r="C68" s="55">
        <v>1</v>
      </c>
      <c r="D68" s="55">
        <v>1</v>
      </c>
      <c r="E68" s="55">
        <v>1</v>
      </c>
      <c r="F68" s="58">
        <v>2</v>
      </c>
      <c r="G68" s="56" t="s">
        <v>57</v>
      </c>
      <c r="H68" s="52">
        <v>38</v>
      </c>
      <c r="I68" s="142"/>
      <c r="J68" s="142"/>
      <c r="K68" s="142"/>
      <c r="L68" s="142"/>
      <c r="Q68" s="66"/>
      <c r="R68" s="7"/>
    </row>
    <row r="69" spans="1:18" ht="16.5" hidden="1" customHeight="1">
      <c r="A69" s="60">
        <v>2</v>
      </c>
      <c r="B69" s="61">
        <v>3</v>
      </c>
      <c r="C69" s="61">
        <v>1</v>
      </c>
      <c r="D69" s="61">
        <v>1</v>
      </c>
      <c r="E69" s="61">
        <v>1</v>
      </c>
      <c r="F69" s="63">
        <v>3</v>
      </c>
      <c r="G69" s="62" t="s">
        <v>58</v>
      </c>
      <c r="H69" s="52">
        <v>39</v>
      </c>
      <c r="I69" s="144"/>
      <c r="J69" s="144"/>
      <c r="K69" s="144"/>
      <c r="L69" s="144"/>
      <c r="Q69" s="66"/>
      <c r="R69" s="7"/>
    </row>
    <row r="70" spans="1:18" ht="29.25" hidden="1" customHeight="1">
      <c r="A70" s="57">
        <v>2</v>
      </c>
      <c r="B70" s="55">
        <v>3</v>
      </c>
      <c r="C70" s="55">
        <v>1</v>
      </c>
      <c r="D70" s="55">
        <v>2</v>
      </c>
      <c r="E70" s="55"/>
      <c r="F70" s="58"/>
      <c r="G70" s="69" t="s">
        <v>59</v>
      </c>
      <c r="H70" s="52">
        <v>40</v>
      </c>
      <c r="I70" s="151">
        <f>I71</f>
        <v>0</v>
      </c>
      <c r="J70" s="153">
        <f>J71</f>
        <v>0</v>
      </c>
      <c r="K70" s="154">
        <f>K71</f>
        <v>0</v>
      </c>
      <c r="L70" s="154">
        <f>L71</f>
        <v>0</v>
      </c>
      <c r="Q70" s="66"/>
      <c r="R70" s="7"/>
    </row>
    <row r="71" spans="1:18" ht="27" hidden="1" customHeight="1">
      <c r="A71" s="71">
        <v>2</v>
      </c>
      <c r="B71" s="72">
        <v>3</v>
      </c>
      <c r="C71" s="72">
        <v>1</v>
      </c>
      <c r="D71" s="72">
        <v>2</v>
      </c>
      <c r="E71" s="72">
        <v>1</v>
      </c>
      <c r="F71" s="74"/>
      <c r="G71" s="69" t="s">
        <v>59</v>
      </c>
      <c r="H71" s="52">
        <v>41</v>
      </c>
      <c r="I71" s="147">
        <f>SUM(I72:I74)</f>
        <v>0</v>
      </c>
      <c r="J71" s="155">
        <f>SUM(J72:J74)</f>
        <v>0</v>
      </c>
      <c r="K71" s="156">
        <f>SUM(K72:K74)</f>
        <v>0</v>
      </c>
      <c r="L71" s="141">
        <f>SUM(L72:L74)</f>
        <v>0</v>
      </c>
      <c r="Q71" s="66"/>
      <c r="R71" s="7"/>
    </row>
    <row r="72" spans="1:18" s="89" customFormat="1" ht="27" hidden="1" customHeight="1">
      <c r="A72" s="60">
        <v>2</v>
      </c>
      <c r="B72" s="61">
        <v>3</v>
      </c>
      <c r="C72" s="61">
        <v>1</v>
      </c>
      <c r="D72" s="61">
        <v>2</v>
      </c>
      <c r="E72" s="61">
        <v>1</v>
      </c>
      <c r="F72" s="63">
        <v>1</v>
      </c>
      <c r="G72" s="65" t="s">
        <v>56</v>
      </c>
      <c r="H72" s="52">
        <v>42</v>
      </c>
      <c r="I72" s="144"/>
      <c r="J72" s="144"/>
      <c r="K72" s="144"/>
      <c r="L72" s="144"/>
      <c r="Q72" s="66"/>
      <c r="R72" s="7"/>
    </row>
    <row r="73" spans="1:18" ht="16.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>
        <v>2</v>
      </c>
      <c r="G73" s="65" t="s">
        <v>57</v>
      </c>
      <c r="H73" s="52">
        <v>43</v>
      </c>
      <c r="I73" s="144"/>
      <c r="J73" s="144"/>
      <c r="K73" s="144"/>
      <c r="L73" s="144"/>
      <c r="Q73" s="66"/>
      <c r="R73" s="7"/>
    </row>
    <row r="74" spans="1:18" ht="1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3</v>
      </c>
      <c r="G74" s="82" t="s">
        <v>58</v>
      </c>
      <c r="H74" s="52">
        <v>44</v>
      </c>
      <c r="I74" s="144"/>
      <c r="J74" s="144"/>
      <c r="K74" s="144"/>
      <c r="L74" s="144"/>
      <c r="Q74" s="66"/>
      <c r="R74" s="7"/>
    </row>
    <row r="75" spans="1:18" ht="27.75" hidden="1" customHeight="1">
      <c r="A75" s="60">
        <v>2</v>
      </c>
      <c r="B75" s="61">
        <v>3</v>
      </c>
      <c r="C75" s="61">
        <v>1</v>
      </c>
      <c r="D75" s="61">
        <v>3</v>
      </c>
      <c r="E75" s="61"/>
      <c r="F75" s="63"/>
      <c r="G75" s="82" t="s">
        <v>60</v>
      </c>
      <c r="H75" s="52">
        <v>45</v>
      </c>
      <c r="I75" s="140">
        <f>I76</f>
        <v>0</v>
      </c>
      <c r="J75" s="152">
        <f>J76</f>
        <v>0</v>
      </c>
      <c r="K75" s="141">
        <f>K76</f>
        <v>0</v>
      </c>
      <c r="L75" s="141">
        <f>L76</f>
        <v>0</v>
      </c>
      <c r="Q75" s="66"/>
      <c r="R75" s="7"/>
    </row>
    <row r="76" spans="1:18" ht="26.25" hidden="1" customHeight="1">
      <c r="A76" s="60">
        <v>2</v>
      </c>
      <c r="B76" s="61">
        <v>3</v>
      </c>
      <c r="C76" s="61">
        <v>1</v>
      </c>
      <c r="D76" s="61">
        <v>3</v>
      </c>
      <c r="E76" s="61">
        <v>1</v>
      </c>
      <c r="F76" s="63"/>
      <c r="G76" s="82" t="s">
        <v>61</v>
      </c>
      <c r="H76" s="52">
        <v>46</v>
      </c>
      <c r="I76" s="140">
        <f>SUM(I77:I79)</f>
        <v>0</v>
      </c>
      <c r="J76" s="152">
        <f>SUM(J77:J79)</f>
        <v>0</v>
      </c>
      <c r="K76" s="141">
        <f>SUM(K77:K79)</f>
        <v>0</v>
      </c>
      <c r="L76" s="141">
        <f>SUM(L77:L79)</f>
        <v>0</v>
      </c>
      <c r="Q76" s="66"/>
      <c r="R76" s="7"/>
    </row>
    <row r="77" spans="1:18" ht="15" hidden="1" customHeight="1">
      <c r="A77" s="57">
        <v>2</v>
      </c>
      <c r="B77" s="55">
        <v>3</v>
      </c>
      <c r="C77" s="55">
        <v>1</v>
      </c>
      <c r="D77" s="55">
        <v>3</v>
      </c>
      <c r="E77" s="55">
        <v>1</v>
      </c>
      <c r="F77" s="58">
        <v>1</v>
      </c>
      <c r="G77" s="90" t="s">
        <v>62</v>
      </c>
      <c r="H77" s="52">
        <v>47</v>
      </c>
      <c r="I77" s="142"/>
      <c r="J77" s="142"/>
      <c r="K77" s="142"/>
      <c r="L77" s="142"/>
      <c r="Q77" s="66"/>
      <c r="R77" s="7"/>
    </row>
    <row r="78" spans="1:18" ht="16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>
        <v>2</v>
      </c>
      <c r="G78" s="82" t="s">
        <v>63</v>
      </c>
      <c r="H78" s="52">
        <v>48</v>
      </c>
      <c r="I78" s="144"/>
      <c r="J78" s="144"/>
      <c r="K78" s="144"/>
      <c r="L78" s="144"/>
      <c r="Q78" s="66"/>
      <c r="R78" s="7"/>
    </row>
    <row r="79" spans="1:18" ht="17.25" hidden="1" customHeight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3</v>
      </c>
      <c r="G79" s="90" t="s">
        <v>64</v>
      </c>
      <c r="H79" s="52">
        <v>49</v>
      </c>
      <c r="I79" s="142"/>
      <c r="J79" s="142"/>
      <c r="K79" s="142"/>
      <c r="L79" s="142"/>
      <c r="Q79" s="66"/>
      <c r="R79" s="7"/>
    </row>
    <row r="80" spans="1:18" ht="12.75" hidden="1" customHeight="1">
      <c r="A80" s="57">
        <v>2</v>
      </c>
      <c r="B80" s="55">
        <v>3</v>
      </c>
      <c r="C80" s="55">
        <v>2</v>
      </c>
      <c r="D80" s="55"/>
      <c r="E80" s="55"/>
      <c r="F80" s="58"/>
      <c r="G80" s="90" t="s">
        <v>65</v>
      </c>
      <c r="H80" s="52">
        <v>50</v>
      </c>
      <c r="I80" s="140">
        <f>I81</f>
        <v>0</v>
      </c>
      <c r="J80" s="140">
        <f t="shared" ref="J80:L81" si="5">J81</f>
        <v>0</v>
      </c>
      <c r="K80" s="140">
        <f t="shared" si="5"/>
        <v>0</v>
      </c>
      <c r="L80" s="140">
        <f t="shared" si="5"/>
        <v>0</v>
      </c>
    </row>
    <row r="81" spans="1:12" ht="12" hidden="1" customHeight="1">
      <c r="A81" s="57">
        <v>2</v>
      </c>
      <c r="B81" s="55">
        <v>3</v>
      </c>
      <c r="C81" s="55">
        <v>2</v>
      </c>
      <c r="D81" s="55">
        <v>1</v>
      </c>
      <c r="E81" s="55"/>
      <c r="F81" s="58"/>
      <c r="G81" s="90" t="s">
        <v>65</v>
      </c>
      <c r="H81" s="52">
        <v>51</v>
      </c>
      <c r="I81" s="140">
        <f>I82</f>
        <v>0</v>
      </c>
      <c r="J81" s="140">
        <f t="shared" si="5"/>
        <v>0</v>
      </c>
      <c r="K81" s="140">
        <f t="shared" si="5"/>
        <v>0</v>
      </c>
      <c r="L81" s="140">
        <f t="shared" si="5"/>
        <v>0</v>
      </c>
    </row>
    <row r="82" spans="1:12" ht="15.75" hidden="1" customHeight="1">
      <c r="A82" s="57">
        <v>2</v>
      </c>
      <c r="B82" s="55">
        <v>3</v>
      </c>
      <c r="C82" s="55">
        <v>2</v>
      </c>
      <c r="D82" s="55">
        <v>1</v>
      </c>
      <c r="E82" s="55">
        <v>1</v>
      </c>
      <c r="F82" s="58"/>
      <c r="G82" s="90" t="s">
        <v>65</v>
      </c>
      <c r="H82" s="52">
        <v>52</v>
      </c>
      <c r="I82" s="140">
        <f>SUM(I83)</f>
        <v>0</v>
      </c>
      <c r="J82" s="140">
        <f t="shared" ref="J82:L82" si="6">SUM(J83)</f>
        <v>0</v>
      </c>
      <c r="K82" s="140">
        <f t="shared" si="6"/>
        <v>0</v>
      </c>
      <c r="L82" s="140">
        <f t="shared" si="6"/>
        <v>0</v>
      </c>
    </row>
    <row r="83" spans="1:12" ht="13.5" hidden="1" customHeight="1">
      <c r="A83" s="57">
        <v>2</v>
      </c>
      <c r="B83" s="55">
        <v>3</v>
      </c>
      <c r="C83" s="55">
        <v>2</v>
      </c>
      <c r="D83" s="55">
        <v>1</v>
      </c>
      <c r="E83" s="55">
        <v>1</v>
      </c>
      <c r="F83" s="58">
        <v>1</v>
      </c>
      <c r="G83" s="90" t="s">
        <v>65</v>
      </c>
      <c r="H83" s="52">
        <v>53</v>
      </c>
      <c r="I83" s="144"/>
      <c r="J83" s="144"/>
      <c r="K83" s="144"/>
      <c r="L83" s="144"/>
    </row>
    <row r="84" spans="1:12" ht="16.5" hidden="1" customHeight="1">
      <c r="A84" s="48">
        <v>2</v>
      </c>
      <c r="B84" s="49">
        <v>4</v>
      </c>
      <c r="C84" s="49"/>
      <c r="D84" s="49"/>
      <c r="E84" s="49"/>
      <c r="F84" s="51"/>
      <c r="G84" s="91" t="s">
        <v>66</v>
      </c>
      <c r="H84" s="52">
        <v>54</v>
      </c>
      <c r="I84" s="140">
        <f>I85</f>
        <v>0</v>
      </c>
      <c r="J84" s="152">
        <f t="shared" ref="J84:L86" si="7">J85</f>
        <v>0</v>
      </c>
      <c r="K84" s="141">
        <f t="shared" si="7"/>
        <v>0</v>
      </c>
      <c r="L84" s="141">
        <f t="shared" si="7"/>
        <v>0</v>
      </c>
    </row>
    <row r="85" spans="1:12" ht="15.75" hidden="1" customHeight="1">
      <c r="A85" s="60">
        <v>2</v>
      </c>
      <c r="B85" s="61">
        <v>4</v>
      </c>
      <c r="C85" s="61">
        <v>1</v>
      </c>
      <c r="D85" s="61"/>
      <c r="E85" s="61"/>
      <c r="F85" s="63"/>
      <c r="G85" s="82" t="s">
        <v>67</v>
      </c>
      <c r="H85" s="52">
        <v>55</v>
      </c>
      <c r="I85" s="140">
        <f>I86</f>
        <v>0</v>
      </c>
      <c r="J85" s="152">
        <f t="shared" si="7"/>
        <v>0</v>
      </c>
      <c r="K85" s="141">
        <f t="shared" si="7"/>
        <v>0</v>
      </c>
      <c r="L85" s="141">
        <f t="shared" si="7"/>
        <v>0</v>
      </c>
    </row>
    <row r="86" spans="1:12" ht="17.25" hidden="1" customHeight="1">
      <c r="A86" s="60">
        <v>2</v>
      </c>
      <c r="B86" s="61">
        <v>4</v>
      </c>
      <c r="C86" s="61">
        <v>1</v>
      </c>
      <c r="D86" s="61">
        <v>1</v>
      </c>
      <c r="E86" s="61"/>
      <c r="F86" s="63"/>
      <c r="G86" s="65" t="s">
        <v>67</v>
      </c>
      <c r="H86" s="52">
        <v>56</v>
      </c>
      <c r="I86" s="140">
        <f>I87</f>
        <v>0</v>
      </c>
      <c r="J86" s="152">
        <f t="shared" si="7"/>
        <v>0</v>
      </c>
      <c r="K86" s="141">
        <f t="shared" si="7"/>
        <v>0</v>
      </c>
      <c r="L86" s="141">
        <f t="shared" si="7"/>
        <v>0</v>
      </c>
    </row>
    <row r="87" spans="1:12" ht="18" hidden="1" customHeight="1">
      <c r="A87" s="60">
        <v>2</v>
      </c>
      <c r="B87" s="61">
        <v>4</v>
      </c>
      <c r="C87" s="61">
        <v>1</v>
      </c>
      <c r="D87" s="61">
        <v>1</v>
      </c>
      <c r="E87" s="61">
        <v>1</v>
      </c>
      <c r="F87" s="63"/>
      <c r="G87" s="65" t="s">
        <v>67</v>
      </c>
      <c r="H87" s="52">
        <v>57</v>
      </c>
      <c r="I87" s="140">
        <f>SUM(I88:I90)</f>
        <v>0</v>
      </c>
      <c r="J87" s="152">
        <f>SUM(J88:J90)</f>
        <v>0</v>
      </c>
      <c r="K87" s="141">
        <f>SUM(K88:K90)</f>
        <v>0</v>
      </c>
      <c r="L87" s="141">
        <f>SUM(L88:L90)</f>
        <v>0</v>
      </c>
    </row>
    <row r="88" spans="1:12" ht="14.25" hidden="1" customHeight="1">
      <c r="A88" s="60">
        <v>2</v>
      </c>
      <c r="B88" s="61">
        <v>4</v>
      </c>
      <c r="C88" s="61">
        <v>1</v>
      </c>
      <c r="D88" s="61">
        <v>1</v>
      </c>
      <c r="E88" s="61">
        <v>1</v>
      </c>
      <c r="F88" s="63">
        <v>1</v>
      </c>
      <c r="G88" s="65" t="s">
        <v>68</v>
      </c>
      <c r="H88" s="52">
        <v>58</v>
      </c>
      <c r="I88" s="144"/>
      <c r="J88" s="144"/>
      <c r="K88" s="144"/>
      <c r="L88" s="144"/>
    </row>
    <row r="89" spans="1:12" ht="13.5" hidden="1" customHeight="1">
      <c r="A89" s="60">
        <v>2</v>
      </c>
      <c r="B89" s="60">
        <v>4</v>
      </c>
      <c r="C89" s="60">
        <v>1</v>
      </c>
      <c r="D89" s="61">
        <v>1</v>
      </c>
      <c r="E89" s="61">
        <v>1</v>
      </c>
      <c r="F89" s="92">
        <v>2</v>
      </c>
      <c r="G89" s="62" t="s">
        <v>69</v>
      </c>
      <c r="H89" s="52">
        <v>59</v>
      </c>
      <c r="I89" s="144"/>
      <c r="J89" s="144"/>
      <c r="K89" s="144"/>
      <c r="L89" s="144"/>
    </row>
    <row r="90" spans="1:12" hidden="1">
      <c r="A90" s="60">
        <v>2</v>
      </c>
      <c r="B90" s="61">
        <v>4</v>
      </c>
      <c r="C90" s="60">
        <v>1</v>
      </c>
      <c r="D90" s="61">
        <v>1</v>
      </c>
      <c r="E90" s="61">
        <v>1</v>
      </c>
      <c r="F90" s="92">
        <v>3</v>
      </c>
      <c r="G90" s="62" t="s">
        <v>70</v>
      </c>
      <c r="H90" s="52">
        <v>60</v>
      </c>
      <c r="I90" s="144"/>
      <c r="J90" s="144"/>
      <c r="K90" s="144"/>
      <c r="L90" s="144"/>
    </row>
    <row r="91" spans="1:12" hidden="1">
      <c r="A91" s="48">
        <v>2</v>
      </c>
      <c r="B91" s="49">
        <v>5</v>
      </c>
      <c r="C91" s="48"/>
      <c r="D91" s="49"/>
      <c r="E91" s="49"/>
      <c r="F91" s="93"/>
      <c r="G91" s="50" t="s">
        <v>71</v>
      </c>
      <c r="H91" s="52">
        <v>61</v>
      </c>
      <c r="I91" s="140">
        <f>SUM(I92+I97+I102)</f>
        <v>0</v>
      </c>
      <c r="J91" s="152">
        <f>SUM(J92+J97+J102)</f>
        <v>0</v>
      </c>
      <c r="K91" s="141">
        <f>SUM(K92+K97+K102)</f>
        <v>0</v>
      </c>
      <c r="L91" s="141">
        <f>SUM(L92+L97+L102)</f>
        <v>0</v>
      </c>
    </row>
    <row r="92" spans="1:12" hidden="1">
      <c r="A92" s="57">
        <v>2</v>
      </c>
      <c r="B92" s="55">
        <v>5</v>
      </c>
      <c r="C92" s="57">
        <v>1</v>
      </c>
      <c r="D92" s="55"/>
      <c r="E92" s="55"/>
      <c r="F92" s="94"/>
      <c r="G92" s="69" t="s">
        <v>72</v>
      </c>
      <c r="H92" s="52">
        <v>62</v>
      </c>
      <c r="I92" s="151">
        <f>I93</f>
        <v>0</v>
      </c>
      <c r="J92" s="153">
        <f t="shared" ref="J92:L93" si="8">J93</f>
        <v>0</v>
      </c>
      <c r="K92" s="154">
        <f t="shared" si="8"/>
        <v>0</v>
      </c>
      <c r="L92" s="154">
        <f t="shared" si="8"/>
        <v>0</v>
      </c>
    </row>
    <row r="93" spans="1:12" hidden="1">
      <c r="A93" s="60">
        <v>2</v>
      </c>
      <c r="B93" s="61">
        <v>5</v>
      </c>
      <c r="C93" s="60">
        <v>1</v>
      </c>
      <c r="D93" s="61">
        <v>1</v>
      </c>
      <c r="E93" s="61"/>
      <c r="F93" s="92"/>
      <c r="G93" s="62" t="s">
        <v>72</v>
      </c>
      <c r="H93" s="52">
        <v>63</v>
      </c>
      <c r="I93" s="140">
        <f>I94</f>
        <v>0</v>
      </c>
      <c r="J93" s="152">
        <f t="shared" si="8"/>
        <v>0</v>
      </c>
      <c r="K93" s="141">
        <f t="shared" si="8"/>
        <v>0</v>
      </c>
      <c r="L93" s="141">
        <f t="shared" si="8"/>
        <v>0</v>
      </c>
    </row>
    <row r="94" spans="1:12" hidden="1">
      <c r="A94" s="60">
        <v>2</v>
      </c>
      <c r="B94" s="61">
        <v>5</v>
      </c>
      <c r="C94" s="60">
        <v>1</v>
      </c>
      <c r="D94" s="61">
        <v>1</v>
      </c>
      <c r="E94" s="61">
        <v>1</v>
      </c>
      <c r="F94" s="92"/>
      <c r="G94" s="62" t="s">
        <v>72</v>
      </c>
      <c r="H94" s="52">
        <v>64</v>
      </c>
      <c r="I94" s="140">
        <f>SUM(I95:I96)</f>
        <v>0</v>
      </c>
      <c r="J94" s="152">
        <f>SUM(J95:J96)</f>
        <v>0</v>
      </c>
      <c r="K94" s="141">
        <f>SUM(K95:K96)</f>
        <v>0</v>
      </c>
      <c r="L94" s="141">
        <f>SUM(L95:L96)</f>
        <v>0</v>
      </c>
    </row>
    <row r="95" spans="1:12" ht="25.2" hidden="1">
      <c r="A95" s="60">
        <v>2</v>
      </c>
      <c r="B95" s="61">
        <v>5</v>
      </c>
      <c r="C95" s="60">
        <v>1</v>
      </c>
      <c r="D95" s="61">
        <v>1</v>
      </c>
      <c r="E95" s="61">
        <v>1</v>
      </c>
      <c r="F95" s="92">
        <v>1</v>
      </c>
      <c r="G95" s="64" t="s">
        <v>73</v>
      </c>
      <c r="H95" s="52">
        <v>65</v>
      </c>
      <c r="I95" s="144"/>
      <c r="J95" s="144"/>
      <c r="K95" s="144"/>
      <c r="L95" s="144"/>
    </row>
    <row r="96" spans="1:12" ht="15.75" hidden="1" customHeight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92">
        <v>2</v>
      </c>
      <c r="G96" s="64" t="s">
        <v>74</v>
      </c>
      <c r="H96" s="52">
        <v>66</v>
      </c>
      <c r="I96" s="144"/>
      <c r="J96" s="144"/>
      <c r="K96" s="144"/>
      <c r="L96" s="144"/>
    </row>
    <row r="97" spans="1:12" ht="12" hidden="1" customHeight="1">
      <c r="A97" s="60">
        <v>2</v>
      </c>
      <c r="B97" s="61">
        <v>5</v>
      </c>
      <c r="C97" s="60">
        <v>2</v>
      </c>
      <c r="D97" s="61"/>
      <c r="E97" s="61"/>
      <c r="F97" s="92"/>
      <c r="G97" s="64" t="s">
        <v>75</v>
      </c>
      <c r="H97" s="52">
        <v>67</v>
      </c>
      <c r="I97" s="140">
        <f>I98</f>
        <v>0</v>
      </c>
      <c r="J97" s="152">
        <f t="shared" ref="J97:L98" si="9">J98</f>
        <v>0</v>
      </c>
      <c r="K97" s="141">
        <f t="shared" si="9"/>
        <v>0</v>
      </c>
      <c r="L97" s="140">
        <f t="shared" si="9"/>
        <v>0</v>
      </c>
    </row>
    <row r="98" spans="1:12" ht="15.75" hidden="1" customHeight="1">
      <c r="A98" s="65">
        <v>2</v>
      </c>
      <c r="B98" s="60">
        <v>5</v>
      </c>
      <c r="C98" s="61">
        <v>2</v>
      </c>
      <c r="D98" s="62">
        <v>1</v>
      </c>
      <c r="E98" s="60"/>
      <c r="F98" s="92"/>
      <c r="G98" s="62" t="s">
        <v>75</v>
      </c>
      <c r="H98" s="52">
        <v>68</v>
      </c>
      <c r="I98" s="140">
        <f>I99</f>
        <v>0</v>
      </c>
      <c r="J98" s="152">
        <f t="shared" si="9"/>
        <v>0</v>
      </c>
      <c r="K98" s="141">
        <f t="shared" si="9"/>
        <v>0</v>
      </c>
      <c r="L98" s="140">
        <f t="shared" si="9"/>
        <v>0</v>
      </c>
    </row>
    <row r="99" spans="1:12" ht="15" hidden="1" customHeight="1">
      <c r="A99" s="65">
        <v>2</v>
      </c>
      <c r="B99" s="60">
        <v>5</v>
      </c>
      <c r="C99" s="61">
        <v>2</v>
      </c>
      <c r="D99" s="62">
        <v>1</v>
      </c>
      <c r="E99" s="60">
        <v>1</v>
      </c>
      <c r="F99" s="92"/>
      <c r="G99" s="62" t="s">
        <v>75</v>
      </c>
      <c r="H99" s="52">
        <v>69</v>
      </c>
      <c r="I99" s="140">
        <f>SUM(I100:I101)</f>
        <v>0</v>
      </c>
      <c r="J99" s="152">
        <f>SUM(J100:J101)</f>
        <v>0</v>
      </c>
      <c r="K99" s="141">
        <f>SUM(K100:K101)</f>
        <v>0</v>
      </c>
      <c r="L99" s="140">
        <f>SUM(L100:L101)</f>
        <v>0</v>
      </c>
    </row>
    <row r="100" spans="1:12" ht="25.2" hidden="1">
      <c r="A100" s="65">
        <v>2</v>
      </c>
      <c r="B100" s="60">
        <v>5</v>
      </c>
      <c r="C100" s="61">
        <v>2</v>
      </c>
      <c r="D100" s="62">
        <v>1</v>
      </c>
      <c r="E100" s="60">
        <v>1</v>
      </c>
      <c r="F100" s="92">
        <v>1</v>
      </c>
      <c r="G100" s="64" t="s">
        <v>76</v>
      </c>
      <c r="H100" s="52">
        <v>70</v>
      </c>
      <c r="I100" s="144"/>
      <c r="J100" s="144"/>
      <c r="K100" s="144"/>
      <c r="L100" s="144"/>
    </row>
    <row r="101" spans="1:12" ht="25.5" hidden="1" customHeight="1">
      <c r="A101" s="65">
        <v>2</v>
      </c>
      <c r="B101" s="60">
        <v>5</v>
      </c>
      <c r="C101" s="61">
        <v>2</v>
      </c>
      <c r="D101" s="62">
        <v>1</v>
      </c>
      <c r="E101" s="60">
        <v>1</v>
      </c>
      <c r="F101" s="92">
        <v>2</v>
      </c>
      <c r="G101" s="64" t="s">
        <v>77</v>
      </c>
      <c r="H101" s="52">
        <v>71</v>
      </c>
      <c r="I101" s="144"/>
      <c r="J101" s="144"/>
      <c r="K101" s="144"/>
      <c r="L101" s="144"/>
    </row>
    <row r="102" spans="1:12" ht="28.5" hidden="1" customHeight="1">
      <c r="A102" s="65">
        <v>2</v>
      </c>
      <c r="B102" s="60">
        <v>5</v>
      </c>
      <c r="C102" s="61">
        <v>3</v>
      </c>
      <c r="D102" s="62"/>
      <c r="E102" s="60"/>
      <c r="F102" s="92"/>
      <c r="G102" s="64" t="s">
        <v>78</v>
      </c>
      <c r="H102" s="52">
        <v>72</v>
      </c>
      <c r="I102" s="140">
        <f>I103</f>
        <v>0</v>
      </c>
      <c r="J102" s="152">
        <f t="shared" ref="J102:L103" si="10">J103</f>
        <v>0</v>
      </c>
      <c r="K102" s="141">
        <f t="shared" si="10"/>
        <v>0</v>
      </c>
      <c r="L102" s="140">
        <f t="shared" si="10"/>
        <v>0</v>
      </c>
    </row>
    <row r="103" spans="1:12" ht="27" hidden="1" customHeight="1">
      <c r="A103" s="65">
        <v>2</v>
      </c>
      <c r="B103" s="60">
        <v>5</v>
      </c>
      <c r="C103" s="61">
        <v>3</v>
      </c>
      <c r="D103" s="62">
        <v>1</v>
      </c>
      <c r="E103" s="60"/>
      <c r="F103" s="92"/>
      <c r="G103" s="64" t="s">
        <v>79</v>
      </c>
      <c r="H103" s="52">
        <v>73</v>
      </c>
      <c r="I103" s="140">
        <f>I104</f>
        <v>0</v>
      </c>
      <c r="J103" s="152">
        <f t="shared" si="10"/>
        <v>0</v>
      </c>
      <c r="K103" s="141">
        <f t="shared" si="10"/>
        <v>0</v>
      </c>
      <c r="L103" s="140">
        <f t="shared" si="10"/>
        <v>0</v>
      </c>
    </row>
    <row r="104" spans="1:12" ht="30" hidden="1" customHeight="1">
      <c r="A104" s="70">
        <v>2</v>
      </c>
      <c r="B104" s="71">
        <v>5</v>
      </c>
      <c r="C104" s="72">
        <v>3</v>
      </c>
      <c r="D104" s="73">
        <v>1</v>
      </c>
      <c r="E104" s="71">
        <v>1</v>
      </c>
      <c r="F104" s="95"/>
      <c r="G104" s="96" t="s">
        <v>79</v>
      </c>
      <c r="H104" s="52">
        <v>74</v>
      </c>
      <c r="I104" s="147">
        <f>SUM(I105:I106)</f>
        <v>0</v>
      </c>
      <c r="J104" s="155">
        <f>SUM(J105:J106)</f>
        <v>0</v>
      </c>
      <c r="K104" s="156">
        <f>SUM(K105:K106)</f>
        <v>0</v>
      </c>
      <c r="L104" s="147">
        <f>SUM(L105:L106)</f>
        <v>0</v>
      </c>
    </row>
    <row r="105" spans="1:12" ht="26.25" hidden="1" customHeight="1">
      <c r="A105" s="65">
        <v>2</v>
      </c>
      <c r="B105" s="60">
        <v>5</v>
      </c>
      <c r="C105" s="61">
        <v>3</v>
      </c>
      <c r="D105" s="62">
        <v>1</v>
      </c>
      <c r="E105" s="60">
        <v>1</v>
      </c>
      <c r="F105" s="92">
        <v>1</v>
      </c>
      <c r="G105" s="64" t="s">
        <v>79</v>
      </c>
      <c r="H105" s="52">
        <v>75</v>
      </c>
      <c r="I105" s="144"/>
      <c r="J105" s="144"/>
      <c r="K105" s="144"/>
      <c r="L105" s="144"/>
    </row>
    <row r="106" spans="1:12" ht="26.25" hidden="1" customHeight="1">
      <c r="A106" s="70">
        <v>2</v>
      </c>
      <c r="B106" s="71">
        <v>5</v>
      </c>
      <c r="C106" s="72">
        <v>3</v>
      </c>
      <c r="D106" s="73">
        <v>1</v>
      </c>
      <c r="E106" s="71">
        <v>1</v>
      </c>
      <c r="F106" s="95">
        <v>2</v>
      </c>
      <c r="G106" s="96" t="s">
        <v>80</v>
      </c>
      <c r="H106" s="52">
        <v>76</v>
      </c>
      <c r="I106" s="144"/>
      <c r="J106" s="144"/>
      <c r="K106" s="144"/>
      <c r="L106" s="144"/>
    </row>
    <row r="107" spans="1:12" ht="27.75" hidden="1" customHeight="1">
      <c r="A107" s="97">
        <v>2</v>
      </c>
      <c r="B107" s="98">
        <v>5</v>
      </c>
      <c r="C107" s="99">
        <v>3</v>
      </c>
      <c r="D107" s="96">
        <v>2</v>
      </c>
      <c r="E107" s="98"/>
      <c r="F107" s="100"/>
      <c r="G107" s="96" t="s">
        <v>81</v>
      </c>
      <c r="H107" s="52">
        <v>77</v>
      </c>
      <c r="I107" s="147">
        <f>I108</f>
        <v>0</v>
      </c>
      <c r="J107" s="147">
        <f t="shared" ref="J107:L107" si="11">J108</f>
        <v>0</v>
      </c>
      <c r="K107" s="147">
        <f t="shared" si="11"/>
        <v>0</v>
      </c>
      <c r="L107" s="147">
        <f t="shared" si="11"/>
        <v>0</v>
      </c>
    </row>
    <row r="108" spans="1:12" ht="25.5" hidden="1" customHeight="1">
      <c r="A108" s="97">
        <v>2</v>
      </c>
      <c r="B108" s="98">
        <v>5</v>
      </c>
      <c r="C108" s="99">
        <v>3</v>
      </c>
      <c r="D108" s="96">
        <v>2</v>
      </c>
      <c r="E108" s="98">
        <v>1</v>
      </c>
      <c r="F108" s="100"/>
      <c r="G108" s="96" t="s">
        <v>81</v>
      </c>
      <c r="H108" s="52">
        <v>78</v>
      </c>
      <c r="I108" s="147">
        <f>SUM(I109:I110)</f>
        <v>0</v>
      </c>
      <c r="J108" s="147">
        <f t="shared" ref="J108:L108" si="12">SUM(J109:J110)</f>
        <v>0</v>
      </c>
      <c r="K108" s="147">
        <f t="shared" si="12"/>
        <v>0</v>
      </c>
      <c r="L108" s="147">
        <f t="shared" si="12"/>
        <v>0</v>
      </c>
    </row>
    <row r="109" spans="1:12" ht="30" hidden="1" customHeight="1">
      <c r="A109" s="97">
        <v>2</v>
      </c>
      <c r="B109" s="98">
        <v>5</v>
      </c>
      <c r="C109" s="99">
        <v>3</v>
      </c>
      <c r="D109" s="96">
        <v>2</v>
      </c>
      <c r="E109" s="98">
        <v>1</v>
      </c>
      <c r="F109" s="100">
        <v>1</v>
      </c>
      <c r="G109" s="96" t="s">
        <v>81</v>
      </c>
      <c r="H109" s="52">
        <v>79</v>
      </c>
      <c r="I109" s="144"/>
      <c r="J109" s="144"/>
      <c r="K109" s="144"/>
      <c r="L109" s="144"/>
    </row>
    <row r="110" spans="1:12" ht="18" hidden="1" customHeight="1">
      <c r="A110" s="97">
        <v>2</v>
      </c>
      <c r="B110" s="98">
        <v>5</v>
      </c>
      <c r="C110" s="99">
        <v>3</v>
      </c>
      <c r="D110" s="96">
        <v>2</v>
      </c>
      <c r="E110" s="98">
        <v>1</v>
      </c>
      <c r="F110" s="100">
        <v>2</v>
      </c>
      <c r="G110" s="96" t="s">
        <v>82</v>
      </c>
      <c r="H110" s="52">
        <v>80</v>
      </c>
      <c r="I110" s="144"/>
      <c r="J110" s="144"/>
      <c r="K110" s="144"/>
      <c r="L110" s="144"/>
    </row>
    <row r="111" spans="1:12" ht="16.5" hidden="1" customHeight="1">
      <c r="A111" s="91">
        <v>2</v>
      </c>
      <c r="B111" s="48">
        <v>6</v>
      </c>
      <c r="C111" s="49"/>
      <c r="D111" s="50"/>
      <c r="E111" s="48"/>
      <c r="F111" s="93"/>
      <c r="G111" s="101" t="s">
        <v>83</v>
      </c>
      <c r="H111" s="52">
        <v>81</v>
      </c>
      <c r="I111" s="140">
        <f>SUM(I112+I117+I121+I125+I129+I133)</f>
        <v>0</v>
      </c>
      <c r="J111" s="140">
        <f t="shared" ref="J111:L111" si="13">SUM(J112+J117+J121+J125+J129+J133)</f>
        <v>0</v>
      </c>
      <c r="K111" s="140">
        <f t="shared" si="13"/>
        <v>0</v>
      </c>
      <c r="L111" s="140">
        <f t="shared" si="13"/>
        <v>0</v>
      </c>
    </row>
    <row r="112" spans="1:12" ht="14.25" hidden="1" customHeight="1">
      <c r="A112" s="70">
        <v>2</v>
      </c>
      <c r="B112" s="71">
        <v>6</v>
      </c>
      <c r="C112" s="72">
        <v>1</v>
      </c>
      <c r="D112" s="73"/>
      <c r="E112" s="71"/>
      <c r="F112" s="95"/>
      <c r="G112" s="96" t="s">
        <v>84</v>
      </c>
      <c r="H112" s="52">
        <v>82</v>
      </c>
      <c r="I112" s="147">
        <f>I113</f>
        <v>0</v>
      </c>
      <c r="J112" s="155">
        <f t="shared" ref="J112:L113" si="14">J113</f>
        <v>0</v>
      </c>
      <c r="K112" s="156">
        <f t="shared" si="14"/>
        <v>0</v>
      </c>
      <c r="L112" s="147">
        <f t="shared" si="14"/>
        <v>0</v>
      </c>
    </row>
    <row r="113" spans="1:12" ht="14.25" hidden="1" customHeight="1">
      <c r="A113" s="65">
        <v>2</v>
      </c>
      <c r="B113" s="60">
        <v>6</v>
      </c>
      <c r="C113" s="61">
        <v>1</v>
      </c>
      <c r="D113" s="62">
        <v>1</v>
      </c>
      <c r="E113" s="60"/>
      <c r="F113" s="92"/>
      <c r="G113" s="62" t="s">
        <v>84</v>
      </c>
      <c r="H113" s="52">
        <v>83</v>
      </c>
      <c r="I113" s="140">
        <f>I114</f>
        <v>0</v>
      </c>
      <c r="J113" s="152">
        <f t="shared" si="14"/>
        <v>0</v>
      </c>
      <c r="K113" s="141">
        <f t="shared" si="14"/>
        <v>0</v>
      </c>
      <c r="L113" s="140">
        <f t="shared" si="14"/>
        <v>0</v>
      </c>
    </row>
    <row r="114" spans="1:12" hidden="1">
      <c r="A114" s="65">
        <v>2</v>
      </c>
      <c r="B114" s="60">
        <v>6</v>
      </c>
      <c r="C114" s="61">
        <v>1</v>
      </c>
      <c r="D114" s="62">
        <v>1</v>
      </c>
      <c r="E114" s="60">
        <v>1</v>
      </c>
      <c r="F114" s="92"/>
      <c r="G114" s="62" t="s">
        <v>84</v>
      </c>
      <c r="H114" s="52">
        <v>84</v>
      </c>
      <c r="I114" s="140">
        <f>SUM(I115:I116)</f>
        <v>0</v>
      </c>
      <c r="J114" s="152">
        <f>SUM(J115:J116)</f>
        <v>0</v>
      </c>
      <c r="K114" s="141">
        <f>SUM(K115:K116)</f>
        <v>0</v>
      </c>
      <c r="L114" s="140">
        <f>SUM(L115:L116)</f>
        <v>0</v>
      </c>
    </row>
    <row r="115" spans="1:12" ht="13.5" hidden="1" customHeight="1">
      <c r="A115" s="65">
        <v>2</v>
      </c>
      <c r="B115" s="60">
        <v>6</v>
      </c>
      <c r="C115" s="61">
        <v>1</v>
      </c>
      <c r="D115" s="62">
        <v>1</v>
      </c>
      <c r="E115" s="60">
        <v>1</v>
      </c>
      <c r="F115" s="92">
        <v>1</v>
      </c>
      <c r="G115" s="62" t="s">
        <v>85</v>
      </c>
      <c r="H115" s="52">
        <v>85</v>
      </c>
      <c r="I115" s="144"/>
      <c r="J115" s="144"/>
      <c r="K115" s="144"/>
      <c r="L115" s="144"/>
    </row>
    <row r="116" spans="1:12" hidden="1">
      <c r="A116" s="76">
        <v>2</v>
      </c>
      <c r="B116" s="57">
        <v>6</v>
      </c>
      <c r="C116" s="55">
        <v>1</v>
      </c>
      <c r="D116" s="56">
        <v>1</v>
      </c>
      <c r="E116" s="57">
        <v>1</v>
      </c>
      <c r="F116" s="94">
        <v>2</v>
      </c>
      <c r="G116" s="56" t="s">
        <v>86</v>
      </c>
      <c r="H116" s="52">
        <v>86</v>
      </c>
      <c r="I116" s="142"/>
      <c r="J116" s="142"/>
      <c r="K116" s="142"/>
      <c r="L116" s="142"/>
    </row>
    <row r="117" spans="1:12" hidden="1">
      <c r="A117" s="65">
        <v>2</v>
      </c>
      <c r="B117" s="60">
        <v>6</v>
      </c>
      <c r="C117" s="61">
        <v>2</v>
      </c>
      <c r="D117" s="62"/>
      <c r="E117" s="60"/>
      <c r="F117" s="92"/>
      <c r="G117" s="64" t="s">
        <v>87</v>
      </c>
      <c r="H117" s="52">
        <v>87</v>
      </c>
      <c r="I117" s="140">
        <f>I118</f>
        <v>0</v>
      </c>
      <c r="J117" s="152">
        <f t="shared" ref="J117:L119" si="15">J118</f>
        <v>0</v>
      </c>
      <c r="K117" s="141">
        <f t="shared" si="15"/>
        <v>0</v>
      </c>
      <c r="L117" s="140">
        <f t="shared" si="15"/>
        <v>0</v>
      </c>
    </row>
    <row r="118" spans="1:12" ht="14.25" hidden="1" customHeight="1">
      <c r="A118" s="65">
        <v>2</v>
      </c>
      <c r="B118" s="60">
        <v>6</v>
      </c>
      <c r="C118" s="61">
        <v>2</v>
      </c>
      <c r="D118" s="62">
        <v>1</v>
      </c>
      <c r="E118" s="60"/>
      <c r="F118" s="92"/>
      <c r="G118" s="64" t="s">
        <v>87</v>
      </c>
      <c r="H118" s="52">
        <v>88</v>
      </c>
      <c r="I118" s="140">
        <f>I119</f>
        <v>0</v>
      </c>
      <c r="J118" s="152">
        <f t="shared" si="15"/>
        <v>0</v>
      </c>
      <c r="K118" s="141">
        <f t="shared" si="15"/>
        <v>0</v>
      </c>
      <c r="L118" s="140">
        <f t="shared" si="15"/>
        <v>0</v>
      </c>
    </row>
    <row r="119" spans="1:12" ht="14.25" hidden="1" customHeight="1">
      <c r="A119" s="65">
        <v>2</v>
      </c>
      <c r="B119" s="60">
        <v>6</v>
      </c>
      <c r="C119" s="61">
        <v>2</v>
      </c>
      <c r="D119" s="62">
        <v>1</v>
      </c>
      <c r="E119" s="60">
        <v>1</v>
      </c>
      <c r="F119" s="92"/>
      <c r="G119" s="64" t="s">
        <v>87</v>
      </c>
      <c r="H119" s="52">
        <v>89</v>
      </c>
      <c r="I119" s="157">
        <f>I120</f>
        <v>0</v>
      </c>
      <c r="J119" s="158">
        <f t="shared" si="15"/>
        <v>0</v>
      </c>
      <c r="K119" s="159">
        <f t="shared" si="15"/>
        <v>0</v>
      </c>
      <c r="L119" s="157">
        <f t="shared" si="15"/>
        <v>0</v>
      </c>
    </row>
    <row r="120" spans="1:12" hidden="1">
      <c r="A120" s="65">
        <v>2</v>
      </c>
      <c r="B120" s="60">
        <v>6</v>
      </c>
      <c r="C120" s="61">
        <v>2</v>
      </c>
      <c r="D120" s="62">
        <v>1</v>
      </c>
      <c r="E120" s="60">
        <v>1</v>
      </c>
      <c r="F120" s="92">
        <v>1</v>
      </c>
      <c r="G120" s="64" t="s">
        <v>87</v>
      </c>
      <c r="H120" s="52">
        <v>90</v>
      </c>
      <c r="I120" s="144"/>
      <c r="J120" s="144"/>
      <c r="K120" s="144"/>
      <c r="L120" s="144"/>
    </row>
    <row r="121" spans="1:12" ht="26.25" hidden="1" customHeight="1">
      <c r="A121" s="76">
        <v>2</v>
      </c>
      <c r="B121" s="57">
        <v>6</v>
      </c>
      <c r="C121" s="55">
        <v>3</v>
      </c>
      <c r="D121" s="56"/>
      <c r="E121" s="57"/>
      <c r="F121" s="94"/>
      <c r="G121" s="69" t="s">
        <v>88</v>
      </c>
      <c r="H121" s="52">
        <v>91</v>
      </c>
      <c r="I121" s="151">
        <f>I122</f>
        <v>0</v>
      </c>
      <c r="J121" s="153">
        <f t="shared" ref="J121:L123" si="16">J122</f>
        <v>0</v>
      </c>
      <c r="K121" s="154">
        <f t="shared" si="16"/>
        <v>0</v>
      </c>
      <c r="L121" s="151">
        <f t="shared" si="16"/>
        <v>0</v>
      </c>
    </row>
    <row r="122" spans="1:12" ht="25.2" hidden="1">
      <c r="A122" s="65">
        <v>2</v>
      </c>
      <c r="B122" s="60">
        <v>6</v>
      </c>
      <c r="C122" s="61">
        <v>3</v>
      </c>
      <c r="D122" s="62">
        <v>1</v>
      </c>
      <c r="E122" s="60"/>
      <c r="F122" s="92"/>
      <c r="G122" s="62" t="s">
        <v>88</v>
      </c>
      <c r="H122" s="52">
        <v>92</v>
      </c>
      <c r="I122" s="140">
        <f>I123</f>
        <v>0</v>
      </c>
      <c r="J122" s="152">
        <f t="shared" si="16"/>
        <v>0</v>
      </c>
      <c r="K122" s="141">
        <f t="shared" si="16"/>
        <v>0</v>
      </c>
      <c r="L122" s="140">
        <f t="shared" si="16"/>
        <v>0</v>
      </c>
    </row>
    <row r="123" spans="1:12" ht="26.25" hidden="1" customHeight="1">
      <c r="A123" s="65">
        <v>2</v>
      </c>
      <c r="B123" s="60">
        <v>6</v>
      </c>
      <c r="C123" s="61">
        <v>3</v>
      </c>
      <c r="D123" s="62">
        <v>1</v>
      </c>
      <c r="E123" s="60">
        <v>1</v>
      </c>
      <c r="F123" s="92"/>
      <c r="G123" s="62" t="s">
        <v>88</v>
      </c>
      <c r="H123" s="52">
        <v>93</v>
      </c>
      <c r="I123" s="140">
        <f>I124</f>
        <v>0</v>
      </c>
      <c r="J123" s="152">
        <f t="shared" si="16"/>
        <v>0</v>
      </c>
      <c r="K123" s="141">
        <f t="shared" si="16"/>
        <v>0</v>
      </c>
      <c r="L123" s="140">
        <f t="shared" si="16"/>
        <v>0</v>
      </c>
    </row>
    <row r="124" spans="1:12" ht="27" hidden="1" customHeight="1">
      <c r="A124" s="65">
        <v>2</v>
      </c>
      <c r="B124" s="60">
        <v>6</v>
      </c>
      <c r="C124" s="61">
        <v>3</v>
      </c>
      <c r="D124" s="62">
        <v>1</v>
      </c>
      <c r="E124" s="60">
        <v>1</v>
      </c>
      <c r="F124" s="92">
        <v>1</v>
      </c>
      <c r="G124" s="62" t="s">
        <v>88</v>
      </c>
      <c r="H124" s="52">
        <v>94</v>
      </c>
      <c r="I124" s="144"/>
      <c r="J124" s="144"/>
      <c r="K124" s="144"/>
      <c r="L124" s="144"/>
    </row>
    <row r="125" spans="1:12" ht="25.2" hidden="1">
      <c r="A125" s="76">
        <v>2</v>
      </c>
      <c r="B125" s="57">
        <v>6</v>
      </c>
      <c r="C125" s="55">
        <v>4</v>
      </c>
      <c r="D125" s="56"/>
      <c r="E125" s="57"/>
      <c r="F125" s="94"/>
      <c r="G125" s="69" t="s">
        <v>89</v>
      </c>
      <c r="H125" s="52">
        <v>95</v>
      </c>
      <c r="I125" s="151">
        <f>I126</f>
        <v>0</v>
      </c>
      <c r="J125" s="153">
        <f t="shared" ref="J125:L127" si="17">J126</f>
        <v>0</v>
      </c>
      <c r="K125" s="154">
        <f t="shared" si="17"/>
        <v>0</v>
      </c>
      <c r="L125" s="151">
        <f t="shared" si="17"/>
        <v>0</v>
      </c>
    </row>
    <row r="126" spans="1:12" ht="27" hidden="1" customHeight="1">
      <c r="A126" s="65">
        <v>2</v>
      </c>
      <c r="B126" s="60">
        <v>6</v>
      </c>
      <c r="C126" s="61">
        <v>4</v>
      </c>
      <c r="D126" s="62">
        <v>1</v>
      </c>
      <c r="E126" s="60"/>
      <c r="F126" s="92"/>
      <c r="G126" s="62" t="s">
        <v>89</v>
      </c>
      <c r="H126" s="52">
        <v>96</v>
      </c>
      <c r="I126" s="140">
        <f>I127</f>
        <v>0</v>
      </c>
      <c r="J126" s="152">
        <f t="shared" si="17"/>
        <v>0</v>
      </c>
      <c r="K126" s="141">
        <f t="shared" si="17"/>
        <v>0</v>
      </c>
      <c r="L126" s="140">
        <f t="shared" si="17"/>
        <v>0</v>
      </c>
    </row>
    <row r="127" spans="1:12" ht="27" hidden="1" customHeight="1">
      <c r="A127" s="65">
        <v>2</v>
      </c>
      <c r="B127" s="60">
        <v>6</v>
      </c>
      <c r="C127" s="61">
        <v>4</v>
      </c>
      <c r="D127" s="62">
        <v>1</v>
      </c>
      <c r="E127" s="60">
        <v>1</v>
      </c>
      <c r="F127" s="92"/>
      <c r="G127" s="62" t="s">
        <v>89</v>
      </c>
      <c r="H127" s="52">
        <v>97</v>
      </c>
      <c r="I127" s="140">
        <f>I128</f>
        <v>0</v>
      </c>
      <c r="J127" s="152">
        <f t="shared" si="17"/>
        <v>0</v>
      </c>
      <c r="K127" s="141">
        <f t="shared" si="17"/>
        <v>0</v>
      </c>
      <c r="L127" s="140">
        <f t="shared" si="17"/>
        <v>0</v>
      </c>
    </row>
    <row r="128" spans="1:12" ht="27.75" hidden="1" customHeight="1">
      <c r="A128" s="65">
        <v>2</v>
      </c>
      <c r="B128" s="60">
        <v>6</v>
      </c>
      <c r="C128" s="61">
        <v>4</v>
      </c>
      <c r="D128" s="62">
        <v>1</v>
      </c>
      <c r="E128" s="60">
        <v>1</v>
      </c>
      <c r="F128" s="92">
        <v>1</v>
      </c>
      <c r="G128" s="62" t="s">
        <v>89</v>
      </c>
      <c r="H128" s="52">
        <v>98</v>
      </c>
      <c r="I128" s="144"/>
      <c r="J128" s="144"/>
      <c r="K128" s="144"/>
      <c r="L128" s="144"/>
    </row>
    <row r="129" spans="1:12" ht="27" hidden="1" customHeight="1">
      <c r="A129" s="70">
        <v>2</v>
      </c>
      <c r="B129" s="77">
        <v>6</v>
      </c>
      <c r="C129" s="78">
        <v>5</v>
      </c>
      <c r="D129" s="102"/>
      <c r="E129" s="77"/>
      <c r="F129" s="103"/>
      <c r="G129" s="80" t="s">
        <v>90</v>
      </c>
      <c r="H129" s="52">
        <v>99</v>
      </c>
      <c r="I129" s="148">
        <f>I130</f>
        <v>0</v>
      </c>
      <c r="J129" s="160">
        <f t="shared" ref="J129:L131" si="18">J130</f>
        <v>0</v>
      </c>
      <c r="K129" s="149">
        <f t="shared" si="18"/>
        <v>0</v>
      </c>
      <c r="L129" s="148">
        <f t="shared" si="18"/>
        <v>0</v>
      </c>
    </row>
    <row r="130" spans="1:12" ht="29.25" hidden="1" customHeight="1">
      <c r="A130" s="65">
        <v>2</v>
      </c>
      <c r="B130" s="60">
        <v>6</v>
      </c>
      <c r="C130" s="61">
        <v>5</v>
      </c>
      <c r="D130" s="62">
        <v>1</v>
      </c>
      <c r="E130" s="60"/>
      <c r="F130" s="92"/>
      <c r="G130" s="80" t="s">
        <v>90</v>
      </c>
      <c r="H130" s="52">
        <v>100</v>
      </c>
      <c r="I130" s="140">
        <f>I131</f>
        <v>0</v>
      </c>
      <c r="J130" s="152">
        <f t="shared" si="18"/>
        <v>0</v>
      </c>
      <c r="K130" s="141">
        <f t="shared" si="18"/>
        <v>0</v>
      </c>
      <c r="L130" s="140">
        <f t="shared" si="18"/>
        <v>0</v>
      </c>
    </row>
    <row r="131" spans="1:12" ht="25.5" hidden="1" customHeight="1">
      <c r="A131" s="65">
        <v>2</v>
      </c>
      <c r="B131" s="60">
        <v>6</v>
      </c>
      <c r="C131" s="61">
        <v>5</v>
      </c>
      <c r="D131" s="62">
        <v>1</v>
      </c>
      <c r="E131" s="60">
        <v>1</v>
      </c>
      <c r="F131" s="92"/>
      <c r="G131" s="80" t="s">
        <v>90</v>
      </c>
      <c r="H131" s="52">
        <v>101</v>
      </c>
      <c r="I131" s="140">
        <f>I132</f>
        <v>0</v>
      </c>
      <c r="J131" s="152">
        <f t="shared" si="18"/>
        <v>0</v>
      </c>
      <c r="K131" s="141">
        <f t="shared" si="18"/>
        <v>0</v>
      </c>
      <c r="L131" s="140">
        <f t="shared" si="18"/>
        <v>0</v>
      </c>
    </row>
    <row r="132" spans="1:12" ht="27.75" hidden="1" customHeight="1">
      <c r="A132" s="60">
        <v>2</v>
      </c>
      <c r="B132" s="61">
        <v>6</v>
      </c>
      <c r="C132" s="60">
        <v>5</v>
      </c>
      <c r="D132" s="60">
        <v>1</v>
      </c>
      <c r="E132" s="62">
        <v>1</v>
      </c>
      <c r="F132" s="92">
        <v>1</v>
      </c>
      <c r="G132" s="83" t="s">
        <v>91</v>
      </c>
      <c r="H132" s="52">
        <v>102</v>
      </c>
      <c r="I132" s="144"/>
      <c r="J132" s="144"/>
      <c r="K132" s="144"/>
      <c r="L132" s="144"/>
    </row>
    <row r="133" spans="1:12" ht="27.75" hidden="1" customHeight="1">
      <c r="A133" s="82">
        <v>2</v>
      </c>
      <c r="B133" s="84">
        <v>6</v>
      </c>
      <c r="C133" s="83">
        <v>6</v>
      </c>
      <c r="D133" s="84"/>
      <c r="E133" s="64"/>
      <c r="F133" s="85"/>
      <c r="G133" s="104" t="s">
        <v>92</v>
      </c>
      <c r="H133" s="52">
        <v>103</v>
      </c>
      <c r="I133" s="141">
        <f t="shared" ref="I133:L135" si="19">I134</f>
        <v>0</v>
      </c>
      <c r="J133" s="140">
        <f t="shared" si="19"/>
        <v>0</v>
      </c>
      <c r="K133" s="140">
        <f t="shared" si="19"/>
        <v>0</v>
      </c>
      <c r="L133" s="140">
        <f t="shared" si="19"/>
        <v>0</v>
      </c>
    </row>
    <row r="134" spans="1:12" ht="27.75" hidden="1" customHeight="1">
      <c r="A134" s="82">
        <v>2</v>
      </c>
      <c r="B134" s="84">
        <v>6</v>
      </c>
      <c r="C134" s="83">
        <v>6</v>
      </c>
      <c r="D134" s="84">
        <v>1</v>
      </c>
      <c r="E134" s="64"/>
      <c r="F134" s="85"/>
      <c r="G134" s="104" t="s">
        <v>92</v>
      </c>
      <c r="H134" s="52">
        <v>104</v>
      </c>
      <c r="I134" s="140">
        <f t="shared" si="19"/>
        <v>0</v>
      </c>
      <c r="J134" s="140">
        <f t="shared" si="19"/>
        <v>0</v>
      </c>
      <c r="K134" s="140">
        <f t="shared" si="19"/>
        <v>0</v>
      </c>
      <c r="L134" s="140">
        <f t="shared" si="19"/>
        <v>0</v>
      </c>
    </row>
    <row r="135" spans="1:12" ht="27.75" hidden="1" customHeight="1">
      <c r="A135" s="82">
        <v>2</v>
      </c>
      <c r="B135" s="84">
        <v>6</v>
      </c>
      <c r="C135" s="83">
        <v>6</v>
      </c>
      <c r="D135" s="84">
        <v>1</v>
      </c>
      <c r="E135" s="64">
        <v>1</v>
      </c>
      <c r="F135" s="85"/>
      <c r="G135" s="104" t="s">
        <v>92</v>
      </c>
      <c r="H135" s="52">
        <v>105</v>
      </c>
      <c r="I135" s="140">
        <f t="shared" si="19"/>
        <v>0</v>
      </c>
      <c r="J135" s="140">
        <f t="shared" si="19"/>
        <v>0</v>
      </c>
      <c r="K135" s="140">
        <f t="shared" si="19"/>
        <v>0</v>
      </c>
      <c r="L135" s="140">
        <f t="shared" si="19"/>
        <v>0</v>
      </c>
    </row>
    <row r="136" spans="1:12" ht="27.75" hidden="1" customHeight="1">
      <c r="A136" s="82">
        <v>2</v>
      </c>
      <c r="B136" s="84">
        <v>6</v>
      </c>
      <c r="C136" s="83">
        <v>6</v>
      </c>
      <c r="D136" s="84">
        <v>1</v>
      </c>
      <c r="E136" s="64">
        <v>1</v>
      </c>
      <c r="F136" s="85">
        <v>1</v>
      </c>
      <c r="G136" s="105" t="s">
        <v>92</v>
      </c>
      <c r="H136" s="52">
        <v>106</v>
      </c>
      <c r="I136" s="144"/>
      <c r="J136" s="161"/>
      <c r="K136" s="144"/>
      <c r="L136" s="144"/>
    </row>
    <row r="137" spans="1:12" ht="28.5" hidden="1" customHeight="1">
      <c r="A137" s="91">
        <v>2</v>
      </c>
      <c r="B137" s="48">
        <v>7</v>
      </c>
      <c r="C137" s="48"/>
      <c r="D137" s="49"/>
      <c r="E137" s="49"/>
      <c r="F137" s="51"/>
      <c r="G137" s="50" t="s">
        <v>93</v>
      </c>
      <c r="H137" s="52">
        <v>107</v>
      </c>
      <c r="I137" s="141">
        <f>SUM(I138+I143+I151)</f>
        <v>0</v>
      </c>
      <c r="J137" s="152">
        <f>SUM(J138+J143+J151)</f>
        <v>0</v>
      </c>
      <c r="K137" s="141">
        <f>SUM(K138+K143+K151)</f>
        <v>0</v>
      </c>
      <c r="L137" s="140">
        <f>SUM(L138+L143+L151)</f>
        <v>0</v>
      </c>
    </row>
    <row r="138" spans="1:12" hidden="1">
      <c r="A138" s="65">
        <v>2</v>
      </c>
      <c r="B138" s="60">
        <v>7</v>
      </c>
      <c r="C138" s="60">
        <v>1</v>
      </c>
      <c r="D138" s="61"/>
      <c r="E138" s="61"/>
      <c r="F138" s="63"/>
      <c r="G138" s="64" t="s">
        <v>94</v>
      </c>
      <c r="H138" s="52">
        <v>108</v>
      </c>
      <c r="I138" s="141">
        <f>I139</f>
        <v>0</v>
      </c>
      <c r="J138" s="152">
        <f t="shared" ref="J138:L139" si="20">J139</f>
        <v>0</v>
      </c>
      <c r="K138" s="141">
        <f t="shared" si="20"/>
        <v>0</v>
      </c>
      <c r="L138" s="140">
        <f t="shared" si="20"/>
        <v>0</v>
      </c>
    </row>
    <row r="139" spans="1:12" ht="24" hidden="1" customHeight="1">
      <c r="A139" s="65">
        <v>2</v>
      </c>
      <c r="B139" s="60">
        <v>7</v>
      </c>
      <c r="C139" s="60">
        <v>1</v>
      </c>
      <c r="D139" s="61">
        <v>1</v>
      </c>
      <c r="E139" s="61"/>
      <c r="F139" s="63"/>
      <c r="G139" s="62" t="s">
        <v>94</v>
      </c>
      <c r="H139" s="52">
        <v>109</v>
      </c>
      <c r="I139" s="141">
        <f>I140</f>
        <v>0</v>
      </c>
      <c r="J139" s="152">
        <f t="shared" si="20"/>
        <v>0</v>
      </c>
      <c r="K139" s="141">
        <f t="shared" si="20"/>
        <v>0</v>
      </c>
      <c r="L139" s="140">
        <f t="shared" si="20"/>
        <v>0</v>
      </c>
    </row>
    <row r="140" spans="1:12" ht="28.5" hidden="1" customHeight="1">
      <c r="A140" s="65">
        <v>2</v>
      </c>
      <c r="B140" s="60">
        <v>7</v>
      </c>
      <c r="C140" s="60">
        <v>1</v>
      </c>
      <c r="D140" s="61">
        <v>1</v>
      </c>
      <c r="E140" s="61">
        <v>1</v>
      </c>
      <c r="F140" s="63"/>
      <c r="G140" s="62" t="s">
        <v>94</v>
      </c>
      <c r="H140" s="52">
        <v>110</v>
      </c>
      <c r="I140" s="141">
        <f>SUM(I141:I142)</f>
        <v>0</v>
      </c>
      <c r="J140" s="152">
        <f>SUM(J141:J142)</f>
        <v>0</v>
      </c>
      <c r="K140" s="141">
        <f>SUM(K141:K142)</f>
        <v>0</v>
      </c>
      <c r="L140" s="140">
        <f>SUM(L141:L142)</f>
        <v>0</v>
      </c>
    </row>
    <row r="141" spans="1:12" ht="26.25" hidden="1" customHeight="1">
      <c r="A141" s="76">
        <v>2</v>
      </c>
      <c r="B141" s="57">
        <v>7</v>
      </c>
      <c r="C141" s="76">
        <v>1</v>
      </c>
      <c r="D141" s="60">
        <v>1</v>
      </c>
      <c r="E141" s="55">
        <v>1</v>
      </c>
      <c r="F141" s="58">
        <v>1</v>
      </c>
      <c r="G141" s="56" t="s">
        <v>95</v>
      </c>
      <c r="H141" s="52">
        <v>111</v>
      </c>
      <c r="I141" s="162"/>
      <c r="J141" s="162"/>
      <c r="K141" s="162"/>
      <c r="L141" s="162"/>
    </row>
    <row r="142" spans="1:12" ht="24" hidden="1" customHeight="1">
      <c r="A142" s="60">
        <v>2</v>
      </c>
      <c r="B142" s="60">
        <v>7</v>
      </c>
      <c r="C142" s="65">
        <v>1</v>
      </c>
      <c r="D142" s="60">
        <v>1</v>
      </c>
      <c r="E142" s="61">
        <v>1</v>
      </c>
      <c r="F142" s="63">
        <v>2</v>
      </c>
      <c r="G142" s="62" t="s">
        <v>96</v>
      </c>
      <c r="H142" s="52">
        <v>112</v>
      </c>
      <c r="I142" s="143"/>
      <c r="J142" s="143"/>
      <c r="K142" s="143"/>
      <c r="L142" s="143"/>
    </row>
    <row r="143" spans="1:12" ht="25.2" hidden="1">
      <c r="A143" s="70">
        <v>2</v>
      </c>
      <c r="B143" s="71">
        <v>7</v>
      </c>
      <c r="C143" s="70">
        <v>2</v>
      </c>
      <c r="D143" s="71"/>
      <c r="E143" s="72"/>
      <c r="F143" s="74"/>
      <c r="G143" s="96" t="s">
        <v>97</v>
      </c>
      <c r="H143" s="52">
        <v>113</v>
      </c>
      <c r="I143" s="156">
        <f>I144</f>
        <v>0</v>
      </c>
      <c r="J143" s="155">
        <f t="shared" ref="J143:L144" si="21">J144</f>
        <v>0</v>
      </c>
      <c r="K143" s="156">
        <f t="shared" si="21"/>
        <v>0</v>
      </c>
      <c r="L143" s="147">
        <f t="shared" si="21"/>
        <v>0</v>
      </c>
    </row>
    <row r="144" spans="1:12" ht="25.2" hidden="1">
      <c r="A144" s="65">
        <v>2</v>
      </c>
      <c r="B144" s="60">
        <v>7</v>
      </c>
      <c r="C144" s="65">
        <v>2</v>
      </c>
      <c r="D144" s="60">
        <v>1</v>
      </c>
      <c r="E144" s="61"/>
      <c r="F144" s="63"/>
      <c r="G144" s="62" t="s">
        <v>98</v>
      </c>
      <c r="H144" s="52">
        <v>114</v>
      </c>
      <c r="I144" s="141">
        <f>I145</f>
        <v>0</v>
      </c>
      <c r="J144" s="152">
        <f t="shared" si="21"/>
        <v>0</v>
      </c>
      <c r="K144" s="141">
        <f t="shared" si="21"/>
        <v>0</v>
      </c>
      <c r="L144" s="140">
        <f t="shared" si="21"/>
        <v>0</v>
      </c>
    </row>
    <row r="145" spans="1:12" ht="25.2" hidden="1">
      <c r="A145" s="65">
        <v>2</v>
      </c>
      <c r="B145" s="60">
        <v>7</v>
      </c>
      <c r="C145" s="65">
        <v>2</v>
      </c>
      <c r="D145" s="60">
        <v>1</v>
      </c>
      <c r="E145" s="61">
        <v>1</v>
      </c>
      <c r="F145" s="63"/>
      <c r="G145" s="62" t="s">
        <v>98</v>
      </c>
      <c r="H145" s="52">
        <v>115</v>
      </c>
      <c r="I145" s="141">
        <f>SUM(I146:I147)</f>
        <v>0</v>
      </c>
      <c r="J145" s="152">
        <f>SUM(J146:J147)</f>
        <v>0</v>
      </c>
      <c r="K145" s="141">
        <f>SUM(K146:K147)</f>
        <v>0</v>
      </c>
      <c r="L145" s="140">
        <f>SUM(L146:L147)</f>
        <v>0</v>
      </c>
    </row>
    <row r="146" spans="1:12" ht="23.25" hidden="1" customHeight="1">
      <c r="A146" s="65">
        <v>2</v>
      </c>
      <c r="B146" s="60">
        <v>7</v>
      </c>
      <c r="C146" s="65">
        <v>2</v>
      </c>
      <c r="D146" s="60">
        <v>1</v>
      </c>
      <c r="E146" s="61">
        <v>1</v>
      </c>
      <c r="F146" s="63">
        <v>1</v>
      </c>
      <c r="G146" s="62" t="s">
        <v>99</v>
      </c>
      <c r="H146" s="52">
        <v>116</v>
      </c>
      <c r="I146" s="143"/>
      <c r="J146" s="143"/>
      <c r="K146" s="143"/>
      <c r="L146" s="143"/>
    </row>
    <row r="147" spans="1:12" ht="26.25" hidden="1" customHeight="1">
      <c r="A147" s="65">
        <v>2</v>
      </c>
      <c r="B147" s="60">
        <v>7</v>
      </c>
      <c r="C147" s="65">
        <v>2</v>
      </c>
      <c r="D147" s="60">
        <v>1</v>
      </c>
      <c r="E147" s="61">
        <v>1</v>
      </c>
      <c r="F147" s="63">
        <v>2</v>
      </c>
      <c r="G147" s="62" t="s">
        <v>100</v>
      </c>
      <c r="H147" s="52">
        <v>117</v>
      </c>
      <c r="I147" s="143"/>
      <c r="J147" s="143"/>
      <c r="K147" s="143"/>
      <c r="L147" s="143"/>
    </row>
    <row r="148" spans="1:12" ht="27.75" hidden="1" customHeight="1">
      <c r="A148" s="82">
        <v>2</v>
      </c>
      <c r="B148" s="83">
        <v>7</v>
      </c>
      <c r="C148" s="82">
        <v>2</v>
      </c>
      <c r="D148" s="83">
        <v>2</v>
      </c>
      <c r="E148" s="84"/>
      <c r="F148" s="85"/>
      <c r="G148" s="64" t="s">
        <v>101</v>
      </c>
      <c r="H148" s="52">
        <v>118</v>
      </c>
      <c r="I148" s="141">
        <f>I149</f>
        <v>0</v>
      </c>
      <c r="J148" s="141">
        <f t="shared" ref="J148:L148" si="22">J149</f>
        <v>0</v>
      </c>
      <c r="K148" s="141">
        <f t="shared" si="22"/>
        <v>0</v>
      </c>
      <c r="L148" s="141">
        <f t="shared" si="22"/>
        <v>0</v>
      </c>
    </row>
    <row r="149" spans="1:12" ht="24.75" hidden="1" customHeight="1">
      <c r="A149" s="82">
        <v>2</v>
      </c>
      <c r="B149" s="83">
        <v>7</v>
      </c>
      <c r="C149" s="82">
        <v>2</v>
      </c>
      <c r="D149" s="83">
        <v>2</v>
      </c>
      <c r="E149" s="84">
        <v>1</v>
      </c>
      <c r="F149" s="85"/>
      <c r="G149" s="64" t="s">
        <v>101</v>
      </c>
      <c r="H149" s="52">
        <v>119</v>
      </c>
      <c r="I149" s="141">
        <f>SUM(I150)</f>
        <v>0</v>
      </c>
      <c r="J149" s="141">
        <f t="shared" ref="J149:L149" si="23">SUM(J150)</f>
        <v>0</v>
      </c>
      <c r="K149" s="141">
        <f t="shared" si="23"/>
        <v>0</v>
      </c>
      <c r="L149" s="141">
        <f t="shared" si="23"/>
        <v>0</v>
      </c>
    </row>
    <row r="150" spans="1:12" ht="27" hidden="1" customHeight="1">
      <c r="A150" s="82">
        <v>2</v>
      </c>
      <c r="B150" s="83">
        <v>7</v>
      </c>
      <c r="C150" s="82">
        <v>2</v>
      </c>
      <c r="D150" s="83">
        <v>2</v>
      </c>
      <c r="E150" s="84">
        <v>1</v>
      </c>
      <c r="F150" s="85">
        <v>1</v>
      </c>
      <c r="G150" s="64" t="s">
        <v>101</v>
      </c>
      <c r="H150" s="52">
        <v>120</v>
      </c>
      <c r="I150" s="143"/>
      <c r="J150" s="143"/>
      <c r="K150" s="143"/>
      <c r="L150" s="143"/>
    </row>
    <row r="151" spans="1:12" hidden="1">
      <c r="A151" s="65">
        <v>2</v>
      </c>
      <c r="B151" s="60">
        <v>7</v>
      </c>
      <c r="C151" s="65">
        <v>3</v>
      </c>
      <c r="D151" s="60"/>
      <c r="E151" s="61"/>
      <c r="F151" s="63"/>
      <c r="G151" s="64" t="s">
        <v>102</v>
      </c>
      <c r="H151" s="52">
        <v>121</v>
      </c>
      <c r="I151" s="141">
        <f>I152</f>
        <v>0</v>
      </c>
      <c r="J151" s="152">
        <f t="shared" ref="J151:L152" si="24">J152</f>
        <v>0</v>
      </c>
      <c r="K151" s="141">
        <f t="shared" si="24"/>
        <v>0</v>
      </c>
      <c r="L151" s="140">
        <f t="shared" si="24"/>
        <v>0</v>
      </c>
    </row>
    <row r="152" spans="1:12" hidden="1">
      <c r="A152" s="70">
        <v>2</v>
      </c>
      <c r="B152" s="77">
        <v>7</v>
      </c>
      <c r="C152" s="106">
        <v>3</v>
      </c>
      <c r="D152" s="77">
        <v>1</v>
      </c>
      <c r="E152" s="78"/>
      <c r="F152" s="79"/>
      <c r="G152" s="102" t="s">
        <v>102</v>
      </c>
      <c r="H152" s="52">
        <v>122</v>
      </c>
      <c r="I152" s="149">
        <f>I153</f>
        <v>0</v>
      </c>
      <c r="J152" s="160">
        <f t="shared" si="24"/>
        <v>0</v>
      </c>
      <c r="K152" s="149">
        <f t="shared" si="24"/>
        <v>0</v>
      </c>
      <c r="L152" s="148">
        <f t="shared" si="24"/>
        <v>0</v>
      </c>
    </row>
    <row r="153" spans="1:12" hidden="1">
      <c r="A153" s="65">
        <v>2</v>
      </c>
      <c r="B153" s="60">
        <v>7</v>
      </c>
      <c r="C153" s="65">
        <v>3</v>
      </c>
      <c r="D153" s="60">
        <v>1</v>
      </c>
      <c r="E153" s="61">
        <v>1</v>
      </c>
      <c r="F153" s="63"/>
      <c r="G153" s="62" t="s">
        <v>102</v>
      </c>
      <c r="H153" s="52">
        <v>123</v>
      </c>
      <c r="I153" s="141">
        <f>SUM(I154:I155)</f>
        <v>0</v>
      </c>
      <c r="J153" s="152">
        <f>SUM(J154:J155)</f>
        <v>0</v>
      </c>
      <c r="K153" s="141">
        <f>SUM(K154:K155)</f>
        <v>0</v>
      </c>
      <c r="L153" s="140">
        <f>SUM(L154:L155)</f>
        <v>0</v>
      </c>
    </row>
    <row r="154" spans="1:12" hidden="1">
      <c r="A154" s="76">
        <v>2</v>
      </c>
      <c r="B154" s="57">
        <v>7</v>
      </c>
      <c r="C154" s="76">
        <v>3</v>
      </c>
      <c r="D154" s="57">
        <v>1</v>
      </c>
      <c r="E154" s="55">
        <v>1</v>
      </c>
      <c r="F154" s="58">
        <v>1</v>
      </c>
      <c r="G154" s="56" t="s">
        <v>103</v>
      </c>
      <c r="H154" s="52">
        <v>124</v>
      </c>
      <c r="I154" s="162"/>
      <c r="J154" s="162"/>
      <c r="K154" s="162"/>
      <c r="L154" s="162"/>
    </row>
    <row r="155" spans="1:12" ht="25.5" hidden="1" customHeight="1">
      <c r="A155" s="65">
        <v>2</v>
      </c>
      <c r="B155" s="60">
        <v>7</v>
      </c>
      <c r="C155" s="65">
        <v>3</v>
      </c>
      <c r="D155" s="60">
        <v>1</v>
      </c>
      <c r="E155" s="61">
        <v>1</v>
      </c>
      <c r="F155" s="63">
        <v>2</v>
      </c>
      <c r="G155" s="62" t="s">
        <v>104</v>
      </c>
      <c r="H155" s="52">
        <v>125</v>
      </c>
      <c r="I155" s="143"/>
      <c r="J155" s="144"/>
      <c r="K155" s="144"/>
      <c r="L155" s="144"/>
    </row>
    <row r="156" spans="1:12" ht="15" customHeight="1">
      <c r="A156" s="91">
        <v>2</v>
      </c>
      <c r="B156" s="91">
        <v>8</v>
      </c>
      <c r="C156" s="48"/>
      <c r="D156" s="68"/>
      <c r="E156" s="54"/>
      <c r="F156" s="107"/>
      <c r="G156" s="59" t="s">
        <v>105</v>
      </c>
      <c r="H156" s="52">
        <v>126</v>
      </c>
      <c r="I156" s="154">
        <f>I157</f>
        <v>0</v>
      </c>
      <c r="J156" s="153">
        <f>J157</f>
        <v>0</v>
      </c>
      <c r="K156" s="154">
        <f>K157</f>
        <v>0</v>
      </c>
      <c r="L156" s="151">
        <f>L157</f>
        <v>0</v>
      </c>
    </row>
    <row r="157" spans="1:12" ht="15.6" customHeight="1">
      <c r="A157" s="70">
        <v>2</v>
      </c>
      <c r="B157" s="70">
        <v>8</v>
      </c>
      <c r="C157" s="70">
        <v>1</v>
      </c>
      <c r="D157" s="71"/>
      <c r="E157" s="72"/>
      <c r="F157" s="74"/>
      <c r="G157" s="69" t="s">
        <v>105</v>
      </c>
      <c r="H157" s="52">
        <v>127</v>
      </c>
      <c r="I157" s="154">
        <f>I158+I163</f>
        <v>0</v>
      </c>
      <c r="J157" s="153">
        <f>J158+J163</f>
        <v>0</v>
      </c>
      <c r="K157" s="154">
        <f>K158+K163</f>
        <v>0</v>
      </c>
      <c r="L157" s="151">
        <f>L158+L163</f>
        <v>0</v>
      </c>
    </row>
    <row r="158" spans="1:12" ht="14.7" customHeight="1">
      <c r="A158" s="65">
        <v>2</v>
      </c>
      <c r="B158" s="60">
        <v>8</v>
      </c>
      <c r="C158" s="62">
        <v>1</v>
      </c>
      <c r="D158" s="60">
        <v>1</v>
      </c>
      <c r="E158" s="61"/>
      <c r="F158" s="63"/>
      <c r="G158" s="64" t="s">
        <v>106</v>
      </c>
      <c r="H158" s="52">
        <v>128</v>
      </c>
      <c r="I158" s="141">
        <f>I159</f>
        <v>0</v>
      </c>
      <c r="J158" s="152">
        <f>J159</f>
        <v>0</v>
      </c>
      <c r="K158" s="141">
        <f>K159</f>
        <v>0</v>
      </c>
      <c r="L158" s="140">
        <f>L159</f>
        <v>0</v>
      </c>
    </row>
    <row r="159" spans="1:12" ht="16.5" customHeight="1">
      <c r="A159" s="65">
        <v>2</v>
      </c>
      <c r="B159" s="60">
        <v>8</v>
      </c>
      <c r="C159" s="56">
        <v>1</v>
      </c>
      <c r="D159" s="57">
        <v>1</v>
      </c>
      <c r="E159" s="55">
        <v>1</v>
      </c>
      <c r="F159" s="58"/>
      <c r="G159" s="64" t="s">
        <v>106</v>
      </c>
      <c r="H159" s="52">
        <v>129</v>
      </c>
      <c r="I159" s="154">
        <f>SUM(I160:I162)</f>
        <v>0</v>
      </c>
      <c r="J159" s="154">
        <f t="shared" ref="J159:L159" si="25">SUM(J160:J162)</f>
        <v>0</v>
      </c>
      <c r="K159" s="154">
        <f t="shared" si="25"/>
        <v>0</v>
      </c>
      <c r="L159" s="154">
        <f t="shared" si="25"/>
        <v>0</v>
      </c>
    </row>
    <row r="160" spans="1:12" ht="23.25" hidden="1" customHeight="1">
      <c r="A160" s="60">
        <v>2</v>
      </c>
      <c r="B160" s="57">
        <v>8</v>
      </c>
      <c r="C160" s="62">
        <v>1</v>
      </c>
      <c r="D160" s="60">
        <v>1</v>
      </c>
      <c r="E160" s="61">
        <v>1</v>
      </c>
      <c r="F160" s="63">
        <v>1</v>
      </c>
      <c r="G160" s="64" t="s">
        <v>107</v>
      </c>
      <c r="H160" s="52">
        <v>130</v>
      </c>
      <c r="I160" s="143"/>
      <c r="J160" s="143"/>
      <c r="K160" s="143"/>
      <c r="L160" s="143"/>
    </row>
    <row r="161" spans="1:12" ht="14.1" customHeight="1">
      <c r="A161" s="70">
        <v>2</v>
      </c>
      <c r="B161" s="77">
        <v>8</v>
      </c>
      <c r="C161" s="102">
        <v>1</v>
      </c>
      <c r="D161" s="77">
        <v>1</v>
      </c>
      <c r="E161" s="78">
        <v>1</v>
      </c>
      <c r="F161" s="79">
        <v>2</v>
      </c>
      <c r="G161" s="80" t="s">
        <v>108</v>
      </c>
      <c r="H161" s="52">
        <v>131</v>
      </c>
      <c r="I161" s="220"/>
      <c r="J161" s="220"/>
      <c r="K161" s="220"/>
      <c r="L161" s="220"/>
    </row>
    <row r="162" spans="1:12" hidden="1">
      <c r="A162" s="97">
        <v>2</v>
      </c>
      <c r="B162" s="108">
        <v>8</v>
      </c>
      <c r="C162" s="80">
        <v>1</v>
      </c>
      <c r="D162" s="108">
        <v>1</v>
      </c>
      <c r="E162" s="109">
        <v>1</v>
      </c>
      <c r="F162" s="110">
        <v>3</v>
      </c>
      <c r="G162" s="80" t="s">
        <v>109</v>
      </c>
      <c r="H162" s="52">
        <v>132</v>
      </c>
      <c r="I162" s="163"/>
      <c r="J162" s="164"/>
      <c r="K162" s="163"/>
      <c r="L162" s="150"/>
    </row>
    <row r="163" spans="1:12" ht="23.25" hidden="1" customHeight="1">
      <c r="A163" s="65">
        <v>2</v>
      </c>
      <c r="B163" s="60">
        <v>8</v>
      </c>
      <c r="C163" s="62">
        <v>1</v>
      </c>
      <c r="D163" s="60">
        <v>2</v>
      </c>
      <c r="E163" s="61"/>
      <c r="F163" s="63"/>
      <c r="G163" s="64" t="s">
        <v>110</v>
      </c>
      <c r="H163" s="52">
        <v>133</v>
      </c>
      <c r="I163" s="141">
        <f>I164</f>
        <v>0</v>
      </c>
      <c r="J163" s="152">
        <f t="shared" ref="J163:L164" si="26">J164</f>
        <v>0</v>
      </c>
      <c r="K163" s="141">
        <f t="shared" si="26"/>
        <v>0</v>
      </c>
      <c r="L163" s="140">
        <f t="shared" si="26"/>
        <v>0</v>
      </c>
    </row>
    <row r="164" spans="1:12" hidden="1">
      <c r="A164" s="65">
        <v>2</v>
      </c>
      <c r="B164" s="60">
        <v>8</v>
      </c>
      <c r="C164" s="62">
        <v>1</v>
      </c>
      <c r="D164" s="60">
        <v>2</v>
      </c>
      <c r="E164" s="61">
        <v>1</v>
      </c>
      <c r="F164" s="63"/>
      <c r="G164" s="64" t="s">
        <v>110</v>
      </c>
      <c r="H164" s="52">
        <v>134</v>
      </c>
      <c r="I164" s="141">
        <f>I165</f>
        <v>0</v>
      </c>
      <c r="J164" s="152">
        <f t="shared" si="26"/>
        <v>0</v>
      </c>
      <c r="K164" s="141">
        <f t="shared" si="26"/>
        <v>0</v>
      </c>
      <c r="L164" s="140">
        <f t="shared" si="26"/>
        <v>0</v>
      </c>
    </row>
    <row r="165" spans="1:12" hidden="1">
      <c r="A165" s="70">
        <v>2</v>
      </c>
      <c r="B165" s="71">
        <v>8</v>
      </c>
      <c r="C165" s="73">
        <v>1</v>
      </c>
      <c r="D165" s="71">
        <v>2</v>
      </c>
      <c r="E165" s="72">
        <v>1</v>
      </c>
      <c r="F165" s="111">
        <v>1</v>
      </c>
      <c r="G165" s="64" t="s">
        <v>110</v>
      </c>
      <c r="H165" s="52">
        <v>135</v>
      </c>
      <c r="I165" s="165"/>
      <c r="J165" s="144"/>
      <c r="K165" s="144"/>
      <c r="L165" s="144"/>
    </row>
    <row r="166" spans="1:12" ht="39.75" hidden="1" customHeight="1">
      <c r="A166" s="91">
        <v>2</v>
      </c>
      <c r="B166" s="48">
        <v>9</v>
      </c>
      <c r="C166" s="50"/>
      <c r="D166" s="48"/>
      <c r="E166" s="49"/>
      <c r="F166" s="51"/>
      <c r="G166" s="50" t="s">
        <v>111</v>
      </c>
      <c r="H166" s="52">
        <v>136</v>
      </c>
      <c r="I166" s="141">
        <f>I167+I171</f>
        <v>0</v>
      </c>
      <c r="J166" s="152">
        <f>J167+J171</f>
        <v>0</v>
      </c>
      <c r="K166" s="141">
        <f>K167+K171</f>
        <v>0</v>
      </c>
      <c r="L166" s="140">
        <f>L167+L171</f>
        <v>0</v>
      </c>
    </row>
    <row r="167" spans="1:12" s="73" customFormat="1" ht="39" hidden="1" customHeight="1">
      <c r="A167" s="65">
        <v>2</v>
      </c>
      <c r="B167" s="60">
        <v>9</v>
      </c>
      <c r="C167" s="62">
        <v>1</v>
      </c>
      <c r="D167" s="60"/>
      <c r="E167" s="61"/>
      <c r="F167" s="63"/>
      <c r="G167" s="64" t="s">
        <v>112</v>
      </c>
      <c r="H167" s="52">
        <v>137</v>
      </c>
      <c r="I167" s="141">
        <f>I168</f>
        <v>0</v>
      </c>
      <c r="J167" s="152">
        <f t="shared" ref="J167:L168" si="27">J168</f>
        <v>0</v>
      </c>
      <c r="K167" s="141">
        <f t="shared" si="27"/>
        <v>0</v>
      </c>
      <c r="L167" s="140">
        <f t="shared" si="27"/>
        <v>0</v>
      </c>
    </row>
    <row r="168" spans="1:12" ht="42.75" hidden="1" customHeight="1">
      <c r="A168" s="76">
        <v>2</v>
      </c>
      <c r="B168" s="57">
        <v>9</v>
      </c>
      <c r="C168" s="56">
        <v>1</v>
      </c>
      <c r="D168" s="57">
        <v>1</v>
      </c>
      <c r="E168" s="55"/>
      <c r="F168" s="58"/>
      <c r="G168" s="64" t="s">
        <v>112</v>
      </c>
      <c r="H168" s="52">
        <v>138</v>
      </c>
      <c r="I168" s="154">
        <f>I169</f>
        <v>0</v>
      </c>
      <c r="J168" s="153">
        <f t="shared" si="27"/>
        <v>0</v>
      </c>
      <c r="K168" s="154">
        <f t="shared" si="27"/>
        <v>0</v>
      </c>
      <c r="L168" s="151">
        <f t="shared" si="27"/>
        <v>0</v>
      </c>
    </row>
    <row r="169" spans="1:12" ht="38.25" hidden="1" customHeight="1">
      <c r="A169" s="65">
        <v>2</v>
      </c>
      <c r="B169" s="60">
        <v>9</v>
      </c>
      <c r="C169" s="65">
        <v>1</v>
      </c>
      <c r="D169" s="60">
        <v>1</v>
      </c>
      <c r="E169" s="61">
        <v>1</v>
      </c>
      <c r="F169" s="63"/>
      <c r="G169" s="64" t="s">
        <v>112</v>
      </c>
      <c r="H169" s="52">
        <v>139</v>
      </c>
      <c r="I169" s="141">
        <f>I170</f>
        <v>0</v>
      </c>
      <c r="J169" s="152">
        <f>J170</f>
        <v>0</v>
      </c>
      <c r="K169" s="141">
        <f>K170</f>
        <v>0</v>
      </c>
      <c r="L169" s="140">
        <f>L170</f>
        <v>0</v>
      </c>
    </row>
    <row r="170" spans="1:12" ht="38.25" hidden="1" customHeight="1">
      <c r="A170" s="76">
        <v>2</v>
      </c>
      <c r="B170" s="57">
        <v>9</v>
      </c>
      <c r="C170" s="57">
        <v>1</v>
      </c>
      <c r="D170" s="57">
        <v>1</v>
      </c>
      <c r="E170" s="55">
        <v>1</v>
      </c>
      <c r="F170" s="58">
        <v>1</v>
      </c>
      <c r="G170" s="64" t="s">
        <v>112</v>
      </c>
      <c r="H170" s="52">
        <v>140</v>
      </c>
      <c r="I170" s="162"/>
      <c r="J170" s="162"/>
      <c r="K170" s="162"/>
      <c r="L170" s="162"/>
    </row>
    <row r="171" spans="1:12" ht="41.25" hidden="1" customHeight="1">
      <c r="A171" s="65">
        <v>2</v>
      </c>
      <c r="B171" s="60">
        <v>9</v>
      </c>
      <c r="C171" s="60">
        <v>2</v>
      </c>
      <c r="D171" s="60"/>
      <c r="E171" s="61"/>
      <c r="F171" s="63"/>
      <c r="G171" s="64" t="s">
        <v>113</v>
      </c>
      <c r="H171" s="52">
        <v>141</v>
      </c>
      <c r="I171" s="141">
        <f>SUM(I172+I177)</f>
        <v>0</v>
      </c>
      <c r="J171" s="141">
        <f t="shared" ref="J171:L171" si="28">SUM(J172+J177)</f>
        <v>0</v>
      </c>
      <c r="K171" s="141">
        <f t="shared" si="28"/>
        <v>0</v>
      </c>
      <c r="L171" s="141">
        <f t="shared" si="28"/>
        <v>0</v>
      </c>
    </row>
    <row r="172" spans="1:12" ht="44.25" hidden="1" customHeight="1">
      <c r="A172" s="65">
        <v>2</v>
      </c>
      <c r="B172" s="60">
        <v>9</v>
      </c>
      <c r="C172" s="60">
        <v>2</v>
      </c>
      <c r="D172" s="57">
        <v>1</v>
      </c>
      <c r="E172" s="55"/>
      <c r="F172" s="58"/>
      <c r="G172" s="69" t="s">
        <v>114</v>
      </c>
      <c r="H172" s="52">
        <v>142</v>
      </c>
      <c r="I172" s="154">
        <f>I173</f>
        <v>0</v>
      </c>
      <c r="J172" s="153">
        <f>J173</f>
        <v>0</v>
      </c>
      <c r="K172" s="154">
        <f>K173</f>
        <v>0</v>
      </c>
      <c r="L172" s="151">
        <f>L173</f>
        <v>0</v>
      </c>
    </row>
    <row r="173" spans="1:12" ht="40.5" hidden="1" customHeight="1">
      <c r="A173" s="76">
        <v>2</v>
      </c>
      <c r="B173" s="57">
        <v>9</v>
      </c>
      <c r="C173" s="57">
        <v>2</v>
      </c>
      <c r="D173" s="60">
        <v>1</v>
      </c>
      <c r="E173" s="61">
        <v>1</v>
      </c>
      <c r="F173" s="63"/>
      <c r="G173" s="69" t="s">
        <v>114</v>
      </c>
      <c r="H173" s="52">
        <v>143</v>
      </c>
      <c r="I173" s="141">
        <f>SUM(I174:I176)</f>
        <v>0</v>
      </c>
      <c r="J173" s="152">
        <f>SUM(J174:J176)</f>
        <v>0</v>
      </c>
      <c r="K173" s="141">
        <f>SUM(K174:K176)</f>
        <v>0</v>
      </c>
      <c r="L173" s="140">
        <f>SUM(L174:L176)</f>
        <v>0</v>
      </c>
    </row>
    <row r="174" spans="1:12" ht="53.25" hidden="1" customHeight="1">
      <c r="A174" s="70">
        <v>2</v>
      </c>
      <c r="B174" s="77">
        <v>9</v>
      </c>
      <c r="C174" s="77">
        <v>2</v>
      </c>
      <c r="D174" s="77">
        <v>1</v>
      </c>
      <c r="E174" s="78">
        <v>1</v>
      </c>
      <c r="F174" s="79">
        <v>1</v>
      </c>
      <c r="G174" s="69" t="s">
        <v>115</v>
      </c>
      <c r="H174" s="52">
        <v>144</v>
      </c>
      <c r="I174" s="163"/>
      <c r="J174" s="142"/>
      <c r="K174" s="142"/>
      <c r="L174" s="142"/>
    </row>
    <row r="175" spans="1:12" ht="51.75" hidden="1" customHeight="1">
      <c r="A175" s="65">
        <v>2</v>
      </c>
      <c r="B175" s="60">
        <v>9</v>
      </c>
      <c r="C175" s="60">
        <v>2</v>
      </c>
      <c r="D175" s="60">
        <v>1</v>
      </c>
      <c r="E175" s="61">
        <v>1</v>
      </c>
      <c r="F175" s="63">
        <v>2</v>
      </c>
      <c r="G175" s="69" t="s">
        <v>116</v>
      </c>
      <c r="H175" s="52">
        <v>145</v>
      </c>
      <c r="I175" s="143"/>
      <c r="J175" s="166"/>
      <c r="K175" s="166"/>
      <c r="L175" s="166"/>
    </row>
    <row r="176" spans="1:12" ht="54.75" hidden="1" customHeight="1">
      <c r="A176" s="65">
        <v>2</v>
      </c>
      <c r="B176" s="60">
        <v>9</v>
      </c>
      <c r="C176" s="60">
        <v>2</v>
      </c>
      <c r="D176" s="60">
        <v>1</v>
      </c>
      <c r="E176" s="61">
        <v>1</v>
      </c>
      <c r="F176" s="63">
        <v>3</v>
      </c>
      <c r="G176" s="69" t="s">
        <v>117</v>
      </c>
      <c r="H176" s="52">
        <v>146</v>
      </c>
      <c r="I176" s="143"/>
      <c r="J176" s="143"/>
      <c r="K176" s="143"/>
      <c r="L176" s="143"/>
    </row>
    <row r="177" spans="1:12" ht="39" hidden="1" customHeight="1">
      <c r="A177" s="112">
        <v>2</v>
      </c>
      <c r="B177" s="112">
        <v>9</v>
      </c>
      <c r="C177" s="112">
        <v>2</v>
      </c>
      <c r="D177" s="112">
        <v>2</v>
      </c>
      <c r="E177" s="112"/>
      <c r="F177" s="112"/>
      <c r="G177" s="64" t="s">
        <v>118</v>
      </c>
      <c r="H177" s="52">
        <v>147</v>
      </c>
      <c r="I177" s="141">
        <f>I178</f>
        <v>0</v>
      </c>
      <c r="J177" s="152">
        <f>J178</f>
        <v>0</v>
      </c>
      <c r="K177" s="141">
        <f>K178</f>
        <v>0</v>
      </c>
      <c r="L177" s="140">
        <f>L178</f>
        <v>0</v>
      </c>
    </row>
    <row r="178" spans="1:12" ht="43.5" hidden="1" customHeight="1">
      <c r="A178" s="65">
        <v>2</v>
      </c>
      <c r="B178" s="60">
        <v>9</v>
      </c>
      <c r="C178" s="60">
        <v>2</v>
      </c>
      <c r="D178" s="60">
        <v>2</v>
      </c>
      <c r="E178" s="61">
        <v>1</v>
      </c>
      <c r="F178" s="63"/>
      <c r="G178" s="69" t="s">
        <v>119</v>
      </c>
      <c r="H178" s="52">
        <v>148</v>
      </c>
      <c r="I178" s="154">
        <f>SUM(I179:I181)</f>
        <v>0</v>
      </c>
      <c r="J178" s="154">
        <f>SUM(J179:J181)</f>
        <v>0</v>
      </c>
      <c r="K178" s="154">
        <f>SUM(K179:K181)</f>
        <v>0</v>
      </c>
      <c r="L178" s="154">
        <f>SUM(L179:L181)</f>
        <v>0</v>
      </c>
    </row>
    <row r="179" spans="1:12" ht="54.75" hidden="1" customHeight="1">
      <c r="A179" s="65">
        <v>2</v>
      </c>
      <c r="B179" s="60">
        <v>9</v>
      </c>
      <c r="C179" s="60">
        <v>2</v>
      </c>
      <c r="D179" s="60">
        <v>2</v>
      </c>
      <c r="E179" s="60">
        <v>1</v>
      </c>
      <c r="F179" s="63">
        <v>1</v>
      </c>
      <c r="G179" s="113" t="s">
        <v>120</v>
      </c>
      <c r="H179" s="52">
        <v>149</v>
      </c>
      <c r="I179" s="143"/>
      <c r="J179" s="142"/>
      <c r="K179" s="142"/>
      <c r="L179" s="142"/>
    </row>
    <row r="180" spans="1:12" ht="54" hidden="1" customHeight="1">
      <c r="A180" s="71">
        <v>2</v>
      </c>
      <c r="B180" s="73">
        <v>9</v>
      </c>
      <c r="C180" s="71">
        <v>2</v>
      </c>
      <c r="D180" s="72">
        <v>2</v>
      </c>
      <c r="E180" s="72">
        <v>1</v>
      </c>
      <c r="F180" s="74">
        <v>2</v>
      </c>
      <c r="G180" s="96" t="s">
        <v>121</v>
      </c>
      <c r="H180" s="52">
        <v>150</v>
      </c>
      <c r="I180" s="142"/>
      <c r="J180" s="144"/>
      <c r="K180" s="144"/>
      <c r="L180" s="144"/>
    </row>
    <row r="181" spans="1:12" ht="54" hidden="1" customHeight="1">
      <c r="A181" s="60">
        <v>2</v>
      </c>
      <c r="B181" s="102">
        <v>9</v>
      </c>
      <c r="C181" s="77">
        <v>2</v>
      </c>
      <c r="D181" s="78">
        <v>2</v>
      </c>
      <c r="E181" s="78">
        <v>1</v>
      </c>
      <c r="F181" s="79">
        <v>3</v>
      </c>
      <c r="G181" s="80" t="s">
        <v>122</v>
      </c>
      <c r="H181" s="52">
        <v>151</v>
      </c>
      <c r="I181" s="166"/>
      <c r="J181" s="166"/>
      <c r="K181" s="166"/>
      <c r="L181" s="166"/>
    </row>
    <row r="182" spans="1:12" ht="76.5" hidden="1" customHeight="1">
      <c r="A182" s="48">
        <v>3</v>
      </c>
      <c r="B182" s="50"/>
      <c r="C182" s="48"/>
      <c r="D182" s="49"/>
      <c r="E182" s="49"/>
      <c r="F182" s="51"/>
      <c r="G182" s="101" t="s">
        <v>123</v>
      </c>
      <c r="H182" s="52">
        <v>152</v>
      </c>
      <c r="I182" s="136">
        <f>SUM(I183+I236+I301)</f>
        <v>0</v>
      </c>
      <c r="J182" s="167">
        <f>SUM(J183+J236+J301)</f>
        <v>0</v>
      </c>
      <c r="K182" s="137">
        <f>SUM(K183+K236+K301)</f>
        <v>0</v>
      </c>
      <c r="L182" s="136">
        <f>SUM(L183+L236+L301)</f>
        <v>0</v>
      </c>
    </row>
    <row r="183" spans="1:12" ht="34.5" hidden="1" customHeight="1">
      <c r="A183" s="91">
        <v>3</v>
      </c>
      <c r="B183" s="48">
        <v>1</v>
      </c>
      <c r="C183" s="68"/>
      <c r="D183" s="54"/>
      <c r="E183" s="54"/>
      <c r="F183" s="107"/>
      <c r="G183" s="88" t="s">
        <v>124</v>
      </c>
      <c r="H183" s="52">
        <v>153</v>
      </c>
      <c r="I183" s="140">
        <f>SUM(I184+I207+I214+I226+I230)</f>
        <v>0</v>
      </c>
      <c r="J183" s="151">
        <f>SUM(J184+J207+J214+J226+J230)</f>
        <v>0</v>
      </c>
      <c r="K183" s="151">
        <f>SUM(K184+K207+K214+K226+K230)</f>
        <v>0</v>
      </c>
      <c r="L183" s="151">
        <f>SUM(L184+L207+L214+L226+L230)</f>
        <v>0</v>
      </c>
    </row>
    <row r="184" spans="1:12" ht="30.75" hidden="1" customHeight="1">
      <c r="A184" s="57">
        <v>3</v>
      </c>
      <c r="B184" s="56">
        <v>1</v>
      </c>
      <c r="C184" s="57">
        <v>1</v>
      </c>
      <c r="D184" s="55"/>
      <c r="E184" s="55"/>
      <c r="F184" s="114"/>
      <c r="G184" s="82" t="s">
        <v>125</v>
      </c>
      <c r="H184" s="52">
        <v>154</v>
      </c>
      <c r="I184" s="151">
        <f>SUM(I185+I188+I193+I199+I204)</f>
        <v>0</v>
      </c>
      <c r="J184" s="152">
        <f>SUM(J185+J188+J193+J199+J204)</f>
        <v>0</v>
      </c>
      <c r="K184" s="141">
        <f>SUM(K185+K188+K193+K199+K204)</f>
        <v>0</v>
      </c>
      <c r="L184" s="140">
        <f>SUM(L185+L188+L193+L199+L204)</f>
        <v>0</v>
      </c>
    </row>
    <row r="185" spans="1:12" ht="33" hidden="1" customHeight="1">
      <c r="A185" s="60">
        <v>3</v>
      </c>
      <c r="B185" s="62">
        <v>1</v>
      </c>
      <c r="C185" s="60">
        <v>1</v>
      </c>
      <c r="D185" s="61">
        <v>1</v>
      </c>
      <c r="E185" s="61"/>
      <c r="F185" s="115"/>
      <c r="G185" s="82" t="s">
        <v>126</v>
      </c>
      <c r="H185" s="52">
        <v>155</v>
      </c>
      <c r="I185" s="140">
        <f>I186</f>
        <v>0</v>
      </c>
      <c r="J185" s="153">
        <f>J186</f>
        <v>0</v>
      </c>
      <c r="K185" s="154">
        <f>K186</f>
        <v>0</v>
      </c>
      <c r="L185" s="151">
        <f>L186</f>
        <v>0</v>
      </c>
    </row>
    <row r="186" spans="1:12" ht="24" hidden="1" customHeight="1">
      <c r="A186" s="60">
        <v>3</v>
      </c>
      <c r="B186" s="62">
        <v>1</v>
      </c>
      <c r="C186" s="60">
        <v>1</v>
      </c>
      <c r="D186" s="61">
        <v>1</v>
      </c>
      <c r="E186" s="61">
        <v>1</v>
      </c>
      <c r="F186" s="92"/>
      <c r="G186" s="82" t="s">
        <v>126</v>
      </c>
      <c r="H186" s="52">
        <v>156</v>
      </c>
      <c r="I186" s="151">
        <f>I187</f>
        <v>0</v>
      </c>
      <c r="J186" s="140">
        <f t="shared" ref="J186:L186" si="29">J187</f>
        <v>0</v>
      </c>
      <c r="K186" s="140">
        <f t="shared" si="29"/>
        <v>0</v>
      </c>
      <c r="L186" s="140">
        <f t="shared" si="29"/>
        <v>0</v>
      </c>
    </row>
    <row r="187" spans="1:12" ht="31.5" hidden="1" customHeight="1">
      <c r="A187" s="60">
        <v>3</v>
      </c>
      <c r="B187" s="62">
        <v>1</v>
      </c>
      <c r="C187" s="60">
        <v>1</v>
      </c>
      <c r="D187" s="61">
        <v>1</v>
      </c>
      <c r="E187" s="61">
        <v>1</v>
      </c>
      <c r="F187" s="92">
        <v>1</v>
      </c>
      <c r="G187" s="82" t="s">
        <v>126</v>
      </c>
      <c r="H187" s="52">
        <v>157</v>
      </c>
      <c r="I187" s="144"/>
      <c r="J187" s="144"/>
      <c r="K187" s="144"/>
      <c r="L187" s="144"/>
    </row>
    <row r="188" spans="1:12" ht="27.75" hidden="1" customHeight="1">
      <c r="A188" s="57">
        <v>3</v>
      </c>
      <c r="B188" s="55">
        <v>1</v>
      </c>
      <c r="C188" s="55">
        <v>1</v>
      </c>
      <c r="D188" s="55">
        <v>2</v>
      </c>
      <c r="E188" s="55"/>
      <c r="F188" s="58"/>
      <c r="G188" s="69" t="s">
        <v>127</v>
      </c>
      <c r="H188" s="52">
        <v>158</v>
      </c>
      <c r="I188" s="151">
        <f>I189</f>
        <v>0</v>
      </c>
      <c r="J188" s="153">
        <f>J189</f>
        <v>0</v>
      </c>
      <c r="K188" s="154">
        <f>K189</f>
        <v>0</v>
      </c>
      <c r="L188" s="151">
        <f>L189</f>
        <v>0</v>
      </c>
    </row>
    <row r="189" spans="1:12" ht="27.75" hidden="1" customHeight="1">
      <c r="A189" s="60">
        <v>3</v>
      </c>
      <c r="B189" s="61">
        <v>1</v>
      </c>
      <c r="C189" s="61">
        <v>1</v>
      </c>
      <c r="D189" s="61">
        <v>2</v>
      </c>
      <c r="E189" s="61">
        <v>1</v>
      </c>
      <c r="F189" s="63"/>
      <c r="G189" s="69" t="s">
        <v>127</v>
      </c>
      <c r="H189" s="52">
        <v>159</v>
      </c>
      <c r="I189" s="140">
        <f>SUM(I190:I192)</f>
        <v>0</v>
      </c>
      <c r="J189" s="152">
        <f>SUM(J190:J192)</f>
        <v>0</v>
      </c>
      <c r="K189" s="141">
        <f>SUM(K190:K192)</f>
        <v>0</v>
      </c>
      <c r="L189" s="140">
        <f>SUM(L190:L192)</f>
        <v>0</v>
      </c>
    </row>
    <row r="190" spans="1:12" ht="27" hidden="1" customHeight="1">
      <c r="A190" s="57">
        <v>3</v>
      </c>
      <c r="B190" s="55">
        <v>1</v>
      </c>
      <c r="C190" s="55">
        <v>1</v>
      </c>
      <c r="D190" s="55">
        <v>2</v>
      </c>
      <c r="E190" s="55">
        <v>1</v>
      </c>
      <c r="F190" s="58">
        <v>1</v>
      </c>
      <c r="G190" s="69" t="s">
        <v>128</v>
      </c>
      <c r="H190" s="52">
        <v>160</v>
      </c>
      <c r="I190" s="142"/>
      <c r="J190" s="142"/>
      <c r="K190" s="142"/>
      <c r="L190" s="166"/>
    </row>
    <row r="191" spans="1:12" ht="27" hidden="1" customHeight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>
        <v>2</v>
      </c>
      <c r="G191" s="64" t="s">
        <v>129</v>
      </c>
      <c r="H191" s="52">
        <v>161</v>
      </c>
      <c r="I191" s="144"/>
      <c r="J191" s="144"/>
      <c r="K191" s="144"/>
      <c r="L191" s="144"/>
    </row>
    <row r="192" spans="1:12" ht="26.25" hidden="1" customHeight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3</v>
      </c>
      <c r="G192" s="69" t="s">
        <v>130</v>
      </c>
      <c r="H192" s="52">
        <v>162</v>
      </c>
      <c r="I192" s="142"/>
      <c r="J192" s="142"/>
      <c r="K192" s="142"/>
      <c r="L192" s="166"/>
    </row>
    <row r="193" spans="1:12" ht="27.75" hidden="1" customHeight="1">
      <c r="A193" s="60">
        <v>3</v>
      </c>
      <c r="B193" s="61">
        <v>1</v>
      </c>
      <c r="C193" s="61">
        <v>1</v>
      </c>
      <c r="D193" s="61">
        <v>3</v>
      </c>
      <c r="E193" s="61"/>
      <c r="F193" s="63"/>
      <c r="G193" s="64" t="s">
        <v>131</v>
      </c>
      <c r="H193" s="52">
        <v>163</v>
      </c>
      <c r="I193" s="140">
        <f>I194</f>
        <v>0</v>
      </c>
      <c r="J193" s="152">
        <f>J194</f>
        <v>0</v>
      </c>
      <c r="K193" s="141">
        <f>K194</f>
        <v>0</v>
      </c>
      <c r="L193" s="140">
        <f>L194</f>
        <v>0</v>
      </c>
    </row>
    <row r="194" spans="1:12" ht="23.25" hidden="1" customHeight="1">
      <c r="A194" s="60">
        <v>3</v>
      </c>
      <c r="B194" s="61">
        <v>1</v>
      </c>
      <c r="C194" s="61">
        <v>1</v>
      </c>
      <c r="D194" s="61">
        <v>3</v>
      </c>
      <c r="E194" s="61">
        <v>1</v>
      </c>
      <c r="F194" s="63"/>
      <c r="G194" s="64" t="s">
        <v>131</v>
      </c>
      <c r="H194" s="52">
        <v>164</v>
      </c>
      <c r="I194" s="140">
        <f>SUM(I195:I197)</f>
        <v>0</v>
      </c>
      <c r="J194" s="140">
        <f>SUM(J195:J197)</f>
        <v>0</v>
      </c>
      <c r="K194" s="140">
        <f>SUM(K195:K197)</f>
        <v>0</v>
      </c>
      <c r="L194" s="140">
        <f>SUM(L195:L197)</f>
        <v>0</v>
      </c>
    </row>
    <row r="195" spans="1:12" ht="23.25" hidden="1" customHeight="1">
      <c r="A195" s="60">
        <v>3</v>
      </c>
      <c r="B195" s="61">
        <v>1</v>
      </c>
      <c r="C195" s="61">
        <v>1</v>
      </c>
      <c r="D195" s="61">
        <v>3</v>
      </c>
      <c r="E195" s="61">
        <v>1</v>
      </c>
      <c r="F195" s="63">
        <v>1</v>
      </c>
      <c r="G195" s="64" t="s">
        <v>132</v>
      </c>
      <c r="H195" s="52">
        <v>165</v>
      </c>
      <c r="I195" s="144"/>
      <c r="J195" s="144"/>
      <c r="K195" s="144"/>
      <c r="L195" s="166"/>
    </row>
    <row r="196" spans="1:12" ht="29.25" hidden="1" customHeight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>
        <v>2</v>
      </c>
      <c r="G196" s="64" t="s">
        <v>133</v>
      </c>
      <c r="H196" s="52">
        <v>166</v>
      </c>
      <c r="I196" s="142"/>
      <c r="J196" s="144"/>
      <c r="K196" s="144"/>
      <c r="L196" s="144"/>
    </row>
    <row r="197" spans="1:12" ht="27" hidden="1" customHeight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3</v>
      </c>
      <c r="G197" s="82" t="s">
        <v>134</v>
      </c>
      <c r="H197" s="52">
        <v>167</v>
      </c>
      <c r="I197" s="142"/>
      <c r="J197" s="150"/>
      <c r="K197" s="150"/>
      <c r="L197" s="150"/>
    </row>
    <row r="198" spans="1:12" ht="25.2" hidden="1">
      <c r="A198" s="71">
        <v>3</v>
      </c>
      <c r="B198" s="72">
        <v>1</v>
      </c>
      <c r="C198" s="72">
        <v>1</v>
      </c>
      <c r="D198" s="72">
        <v>3</v>
      </c>
      <c r="E198" s="72">
        <v>1</v>
      </c>
      <c r="F198" s="74">
        <v>4</v>
      </c>
      <c r="G198" s="105" t="s">
        <v>135</v>
      </c>
      <c r="H198" s="52">
        <v>168</v>
      </c>
      <c r="I198" s="168"/>
      <c r="J198" s="169"/>
      <c r="K198" s="144"/>
      <c r="L198" s="144"/>
    </row>
    <row r="199" spans="1:12" ht="27" hidden="1" customHeight="1">
      <c r="A199" s="71">
        <v>3</v>
      </c>
      <c r="B199" s="72">
        <v>1</v>
      </c>
      <c r="C199" s="72">
        <v>1</v>
      </c>
      <c r="D199" s="72">
        <v>4</v>
      </c>
      <c r="E199" s="72"/>
      <c r="F199" s="74"/>
      <c r="G199" s="96" t="s">
        <v>136</v>
      </c>
      <c r="H199" s="52">
        <v>169</v>
      </c>
      <c r="I199" s="140">
        <f>I200</f>
        <v>0</v>
      </c>
      <c r="J199" s="155">
        <f>J200</f>
        <v>0</v>
      </c>
      <c r="K199" s="156">
        <f>K200</f>
        <v>0</v>
      </c>
      <c r="L199" s="147">
        <f>L200</f>
        <v>0</v>
      </c>
    </row>
    <row r="200" spans="1:12" ht="27.75" hidden="1" customHeight="1">
      <c r="A200" s="60">
        <v>3</v>
      </c>
      <c r="B200" s="61">
        <v>1</v>
      </c>
      <c r="C200" s="61">
        <v>1</v>
      </c>
      <c r="D200" s="61">
        <v>4</v>
      </c>
      <c r="E200" s="61">
        <v>1</v>
      </c>
      <c r="F200" s="63"/>
      <c r="G200" s="96" t="s">
        <v>136</v>
      </c>
      <c r="H200" s="52">
        <v>170</v>
      </c>
      <c r="I200" s="151">
        <f>SUM(I201:I203)</f>
        <v>0</v>
      </c>
      <c r="J200" s="152">
        <f>SUM(J201:J203)</f>
        <v>0</v>
      </c>
      <c r="K200" s="141">
        <f>SUM(K201:K203)</f>
        <v>0</v>
      </c>
      <c r="L200" s="140">
        <f>SUM(L201:L203)</f>
        <v>0</v>
      </c>
    </row>
    <row r="201" spans="1:12" ht="24.75" hidden="1" customHeight="1">
      <c r="A201" s="60">
        <v>3</v>
      </c>
      <c r="B201" s="61">
        <v>1</v>
      </c>
      <c r="C201" s="61">
        <v>1</v>
      </c>
      <c r="D201" s="61">
        <v>4</v>
      </c>
      <c r="E201" s="61">
        <v>1</v>
      </c>
      <c r="F201" s="63">
        <v>1</v>
      </c>
      <c r="G201" s="64" t="s">
        <v>137</v>
      </c>
      <c r="H201" s="52">
        <v>171</v>
      </c>
      <c r="I201" s="144"/>
      <c r="J201" s="144"/>
      <c r="K201" s="144"/>
      <c r="L201" s="166"/>
    </row>
    <row r="202" spans="1:12" ht="25.5" hidden="1" customHeight="1">
      <c r="A202" s="57">
        <v>3</v>
      </c>
      <c r="B202" s="55">
        <v>1</v>
      </c>
      <c r="C202" s="55">
        <v>1</v>
      </c>
      <c r="D202" s="55">
        <v>4</v>
      </c>
      <c r="E202" s="55">
        <v>1</v>
      </c>
      <c r="F202" s="58">
        <v>2</v>
      </c>
      <c r="G202" s="69" t="s">
        <v>138</v>
      </c>
      <c r="H202" s="52">
        <v>172</v>
      </c>
      <c r="I202" s="142"/>
      <c r="J202" s="142"/>
      <c r="K202" s="143"/>
      <c r="L202" s="144"/>
    </row>
    <row r="203" spans="1:12" ht="31.5" hidden="1" customHeight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3</v>
      </c>
      <c r="G203" s="64" t="s">
        <v>139</v>
      </c>
      <c r="H203" s="52">
        <v>173</v>
      </c>
      <c r="I203" s="142"/>
      <c r="J203" s="142"/>
      <c r="K203" s="142"/>
      <c r="L203" s="144"/>
    </row>
    <row r="204" spans="1:12" ht="25.5" hidden="1" customHeight="1">
      <c r="A204" s="60">
        <v>3</v>
      </c>
      <c r="B204" s="61">
        <v>1</v>
      </c>
      <c r="C204" s="61">
        <v>1</v>
      </c>
      <c r="D204" s="61">
        <v>5</v>
      </c>
      <c r="E204" s="61"/>
      <c r="F204" s="63"/>
      <c r="G204" s="64" t="s">
        <v>140</v>
      </c>
      <c r="H204" s="52">
        <v>174</v>
      </c>
      <c r="I204" s="140">
        <f>I205</f>
        <v>0</v>
      </c>
      <c r="J204" s="152">
        <f t="shared" ref="J204:L205" si="30">J205</f>
        <v>0</v>
      </c>
      <c r="K204" s="141">
        <f t="shared" si="30"/>
        <v>0</v>
      </c>
      <c r="L204" s="140">
        <f t="shared" si="30"/>
        <v>0</v>
      </c>
    </row>
    <row r="205" spans="1:12" ht="26.25" hidden="1" customHeight="1">
      <c r="A205" s="71">
        <v>3</v>
      </c>
      <c r="B205" s="72">
        <v>1</v>
      </c>
      <c r="C205" s="72">
        <v>1</v>
      </c>
      <c r="D205" s="72">
        <v>5</v>
      </c>
      <c r="E205" s="72">
        <v>1</v>
      </c>
      <c r="F205" s="74"/>
      <c r="G205" s="64" t="s">
        <v>140</v>
      </c>
      <c r="H205" s="52">
        <v>175</v>
      </c>
      <c r="I205" s="141">
        <f>I206</f>
        <v>0</v>
      </c>
      <c r="J205" s="141">
        <f t="shared" si="30"/>
        <v>0</v>
      </c>
      <c r="K205" s="141">
        <f t="shared" si="30"/>
        <v>0</v>
      </c>
      <c r="L205" s="141">
        <f t="shared" si="30"/>
        <v>0</v>
      </c>
    </row>
    <row r="206" spans="1:12" ht="27" hidden="1" customHeight="1">
      <c r="A206" s="60">
        <v>3</v>
      </c>
      <c r="B206" s="61">
        <v>1</v>
      </c>
      <c r="C206" s="61">
        <v>1</v>
      </c>
      <c r="D206" s="61">
        <v>5</v>
      </c>
      <c r="E206" s="61">
        <v>1</v>
      </c>
      <c r="F206" s="63">
        <v>1</v>
      </c>
      <c r="G206" s="64" t="s">
        <v>140</v>
      </c>
      <c r="H206" s="52">
        <v>176</v>
      </c>
      <c r="I206" s="142"/>
      <c r="J206" s="144"/>
      <c r="K206" s="144"/>
      <c r="L206" s="144"/>
    </row>
    <row r="207" spans="1:12" ht="26.25" hidden="1" customHeight="1">
      <c r="A207" s="71">
        <v>3</v>
      </c>
      <c r="B207" s="72">
        <v>1</v>
      </c>
      <c r="C207" s="72">
        <v>2</v>
      </c>
      <c r="D207" s="72"/>
      <c r="E207" s="72"/>
      <c r="F207" s="74"/>
      <c r="G207" s="96" t="s">
        <v>141</v>
      </c>
      <c r="H207" s="52">
        <v>177</v>
      </c>
      <c r="I207" s="140">
        <f>I208</f>
        <v>0</v>
      </c>
      <c r="J207" s="155">
        <f t="shared" ref="I207:L208" si="31">J208</f>
        <v>0</v>
      </c>
      <c r="K207" s="156">
        <f t="shared" si="31"/>
        <v>0</v>
      </c>
      <c r="L207" s="147">
        <f t="shared" si="31"/>
        <v>0</v>
      </c>
    </row>
    <row r="208" spans="1:12" ht="25.5" hidden="1" customHeight="1">
      <c r="A208" s="60">
        <v>3</v>
      </c>
      <c r="B208" s="61">
        <v>1</v>
      </c>
      <c r="C208" s="61">
        <v>2</v>
      </c>
      <c r="D208" s="61">
        <v>1</v>
      </c>
      <c r="E208" s="61"/>
      <c r="F208" s="63"/>
      <c r="G208" s="96" t="s">
        <v>141</v>
      </c>
      <c r="H208" s="52">
        <v>178</v>
      </c>
      <c r="I208" s="151">
        <f t="shared" si="31"/>
        <v>0</v>
      </c>
      <c r="J208" s="152">
        <f t="shared" si="31"/>
        <v>0</v>
      </c>
      <c r="K208" s="141">
        <f t="shared" si="31"/>
        <v>0</v>
      </c>
      <c r="L208" s="140">
        <f t="shared" si="31"/>
        <v>0</v>
      </c>
    </row>
    <row r="209" spans="1:16" ht="26.25" hidden="1" customHeight="1">
      <c r="A209" s="57">
        <v>3</v>
      </c>
      <c r="B209" s="55">
        <v>1</v>
      </c>
      <c r="C209" s="55">
        <v>2</v>
      </c>
      <c r="D209" s="55">
        <v>1</v>
      </c>
      <c r="E209" s="55">
        <v>1</v>
      </c>
      <c r="F209" s="58"/>
      <c r="G209" s="96" t="s">
        <v>141</v>
      </c>
      <c r="H209" s="52">
        <v>179</v>
      </c>
      <c r="I209" s="140">
        <f>SUM(I210:I213)</f>
        <v>0</v>
      </c>
      <c r="J209" s="153">
        <f>SUM(J210:J213)</f>
        <v>0</v>
      </c>
      <c r="K209" s="154">
        <f>SUM(K210:K213)</f>
        <v>0</v>
      </c>
      <c r="L209" s="151">
        <f>SUM(L210:L213)</f>
        <v>0</v>
      </c>
    </row>
    <row r="210" spans="1:16" ht="41.25" hidden="1" customHeight="1">
      <c r="A210" s="60">
        <v>3</v>
      </c>
      <c r="B210" s="61">
        <v>1</v>
      </c>
      <c r="C210" s="61">
        <v>2</v>
      </c>
      <c r="D210" s="61">
        <v>1</v>
      </c>
      <c r="E210" s="61">
        <v>1</v>
      </c>
      <c r="F210" s="85">
        <v>2</v>
      </c>
      <c r="G210" s="64" t="s">
        <v>142</v>
      </c>
      <c r="H210" s="52">
        <v>180</v>
      </c>
      <c r="I210" s="144"/>
      <c r="J210" s="144"/>
      <c r="K210" s="144"/>
      <c r="L210" s="144"/>
    </row>
    <row r="211" spans="1:16" ht="26.25" hidden="1" customHeight="1">
      <c r="A211" s="60">
        <v>3</v>
      </c>
      <c r="B211" s="61">
        <v>1</v>
      </c>
      <c r="C211" s="61">
        <v>2</v>
      </c>
      <c r="D211" s="60">
        <v>1</v>
      </c>
      <c r="E211" s="61">
        <v>1</v>
      </c>
      <c r="F211" s="85">
        <v>3</v>
      </c>
      <c r="G211" s="64" t="s">
        <v>143</v>
      </c>
      <c r="H211" s="52">
        <v>181</v>
      </c>
      <c r="I211" s="144"/>
      <c r="J211" s="144"/>
      <c r="K211" s="144"/>
      <c r="L211" s="144"/>
    </row>
    <row r="212" spans="1:16" ht="27.75" hidden="1" customHeight="1">
      <c r="A212" s="60">
        <v>3</v>
      </c>
      <c r="B212" s="61">
        <v>1</v>
      </c>
      <c r="C212" s="61">
        <v>2</v>
      </c>
      <c r="D212" s="60">
        <v>1</v>
      </c>
      <c r="E212" s="61">
        <v>1</v>
      </c>
      <c r="F212" s="85">
        <v>4</v>
      </c>
      <c r="G212" s="64" t="s">
        <v>144</v>
      </c>
      <c r="H212" s="52">
        <v>182</v>
      </c>
      <c r="I212" s="144"/>
      <c r="J212" s="144"/>
      <c r="K212" s="144"/>
      <c r="L212" s="144"/>
    </row>
    <row r="213" spans="1:16" ht="27" hidden="1" customHeight="1">
      <c r="A213" s="71">
        <v>3</v>
      </c>
      <c r="B213" s="78">
        <v>1</v>
      </c>
      <c r="C213" s="78">
        <v>2</v>
      </c>
      <c r="D213" s="77">
        <v>1</v>
      </c>
      <c r="E213" s="78">
        <v>1</v>
      </c>
      <c r="F213" s="110">
        <v>5</v>
      </c>
      <c r="G213" s="80" t="s">
        <v>145</v>
      </c>
      <c r="H213" s="52">
        <v>183</v>
      </c>
      <c r="I213" s="144"/>
      <c r="J213" s="144"/>
      <c r="K213" s="144"/>
      <c r="L213" s="166"/>
    </row>
    <row r="214" spans="1:16" ht="29.25" hidden="1" customHeight="1">
      <c r="A214" s="60">
        <v>3</v>
      </c>
      <c r="B214" s="61">
        <v>1</v>
      </c>
      <c r="C214" s="61">
        <v>3</v>
      </c>
      <c r="D214" s="60"/>
      <c r="E214" s="61"/>
      <c r="F214" s="63"/>
      <c r="G214" s="64" t="s">
        <v>146</v>
      </c>
      <c r="H214" s="52">
        <v>184</v>
      </c>
      <c r="I214" s="140">
        <f>SUM(I215+I218)</f>
        <v>0</v>
      </c>
      <c r="J214" s="152">
        <f>SUM(J215+J218)</f>
        <v>0</v>
      </c>
      <c r="K214" s="141">
        <f>SUM(K215+K218)</f>
        <v>0</v>
      </c>
      <c r="L214" s="140">
        <f>SUM(L215+L218)</f>
        <v>0</v>
      </c>
    </row>
    <row r="215" spans="1:16" ht="27.75" hidden="1" customHeight="1">
      <c r="A215" s="57">
        <v>3</v>
      </c>
      <c r="B215" s="55">
        <v>1</v>
      </c>
      <c r="C215" s="55">
        <v>3</v>
      </c>
      <c r="D215" s="57">
        <v>1</v>
      </c>
      <c r="E215" s="60"/>
      <c r="F215" s="58"/>
      <c r="G215" s="69" t="s">
        <v>147</v>
      </c>
      <c r="H215" s="52">
        <v>185</v>
      </c>
      <c r="I215" s="151">
        <f>I216</f>
        <v>0</v>
      </c>
      <c r="J215" s="153">
        <f t="shared" ref="I215:L216" si="32">J216</f>
        <v>0</v>
      </c>
      <c r="K215" s="154">
        <f t="shared" si="32"/>
        <v>0</v>
      </c>
      <c r="L215" s="151">
        <f t="shared" si="32"/>
        <v>0</v>
      </c>
    </row>
    <row r="216" spans="1:16" ht="30.75" hidden="1" customHeight="1">
      <c r="A216" s="60">
        <v>3</v>
      </c>
      <c r="B216" s="61">
        <v>1</v>
      </c>
      <c r="C216" s="61">
        <v>3</v>
      </c>
      <c r="D216" s="60">
        <v>1</v>
      </c>
      <c r="E216" s="60">
        <v>1</v>
      </c>
      <c r="F216" s="63"/>
      <c r="G216" s="69" t="s">
        <v>147</v>
      </c>
      <c r="H216" s="52">
        <v>186</v>
      </c>
      <c r="I216" s="140">
        <f t="shared" si="32"/>
        <v>0</v>
      </c>
      <c r="J216" s="152">
        <f t="shared" si="32"/>
        <v>0</v>
      </c>
      <c r="K216" s="141">
        <f t="shared" si="32"/>
        <v>0</v>
      </c>
      <c r="L216" s="140">
        <f t="shared" si="32"/>
        <v>0</v>
      </c>
    </row>
    <row r="217" spans="1:16" ht="27.75" hidden="1" customHeight="1">
      <c r="A217" s="60">
        <v>3</v>
      </c>
      <c r="B217" s="62">
        <v>1</v>
      </c>
      <c r="C217" s="60">
        <v>3</v>
      </c>
      <c r="D217" s="61">
        <v>1</v>
      </c>
      <c r="E217" s="61">
        <v>1</v>
      </c>
      <c r="F217" s="63">
        <v>1</v>
      </c>
      <c r="G217" s="69" t="s">
        <v>147</v>
      </c>
      <c r="H217" s="52">
        <v>187</v>
      </c>
      <c r="I217" s="166"/>
      <c r="J217" s="166"/>
      <c r="K217" s="166"/>
      <c r="L217" s="166"/>
    </row>
    <row r="218" spans="1:16" ht="30.75" hidden="1" customHeight="1">
      <c r="A218" s="60">
        <v>3</v>
      </c>
      <c r="B218" s="62">
        <v>1</v>
      </c>
      <c r="C218" s="60">
        <v>3</v>
      </c>
      <c r="D218" s="61">
        <v>2</v>
      </c>
      <c r="E218" s="61"/>
      <c r="F218" s="63"/>
      <c r="G218" s="64" t="s">
        <v>148</v>
      </c>
      <c r="H218" s="52">
        <v>188</v>
      </c>
      <c r="I218" s="140">
        <f>I219</f>
        <v>0</v>
      </c>
      <c r="J218" s="152">
        <f>J219</f>
        <v>0</v>
      </c>
      <c r="K218" s="141">
        <f>K219</f>
        <v>0</v>
      </c>
      <c r="L218" s="140">
        <f>L219</f>
        <v>0</v>
      </c>
    </row>
    <row r="219" spans="1:16" ht="27" hidden="1" customHeight="1">
      <c r="A219" s="57">
        <v>3</v>
      </c>
      <c r="B219" s="56">
        <v>1</v>
      </c>
      <c r="C219" s="57">
        <v>3</v>
      </c>
      <c r="D219" s="55">
        <v>2</v>
      </c>
      <c r="E219" s="55">
        <v>1</v>
      </c>
      <c r="F219" s="58"/>
      <c r="G219" s="64" t="s">
        <v>148</v>
      </c>
      <c r="H219" s="52">
        <v>189</v>
      </c>
      <c r="I219" s="140">
        <f t="shared" ref="I219:L219" si="33">SUM(I220:I225)</f>
        <v>0</v>
      </c>
      <c r="J219" s="140">
        <f t="shared" si="33"/>
        <v>0</v>
      </c>
      <c r="K219" s="140">
        <f t="shared" si="33"/>
        <v>0</v>
      </c>
      <c r="L219" s="140">
        <f t="shared" si="33"/>
        <v>0</v>
      </c>
      <c r="M219" s="182"/>
      <c r="N219" s="182"/>
      <c r="O219" s="182"/>
      <c r="P219" s="182"/>
    </row>
    <row r="220" spans="1:16" ht="24.75" hidden="1" customHeight="1">
      <c r="A220" s="60">
        <v>3</v>
      </c>
      <c r="B220" s="62">
        <v>1</v>
      </c>
      <c r="C220" s="60">
        <v>3</v>
      </c>
      <c r="D220" s="61">
        <v>2</v>
      </c>
      <c r="E220" s="61">
        <v>1</v>
      </c>
      <c r="F220" s="63">
        <v>1</v>
      </c>
      <c r="G220" s="64" t="s">
        <v>149</v>
      </c>
      <c r="H220" s="52">
        <v>190</v>
      </c>
      <c r="I220" s="144"/>
      <c r="J220" s="144"/>
      <c r="K220" s="144"/>
      <c r="L220" s="166"/>
    </row>
    <row r="221" spans="1:16" ht="26.25" hidden="1" customHeight="1">
      <c r="A221" s="60">
        <v>3</v>
      </c>
      <c r="B221" s="62">
        <v>1</v>
      </c>
      <c r="C221" s="60">
        <v>3</v>
      </c>
      <c r="D221" s="61">
        <v>2</v>
      </c>
      <c r="E221" s="61">
        <v>1</v>
      </c>
      <c r="F221" s="63">
        <v>2</v>
      </c>
      <c r="G221" s="64" t="s">
        <v>150</v>
      </c>
      <c r="H221" s="52">
        <v>191</v>
      </c>
      <c r="I221" s="144"/>
      <c r="J221" s="144"/>
      <c r="K221" s="144"/>
      <c r="L221" s="144"/>
    </row>
    <row r="222" spans="1:16" ht="26.25" hidden="1" customHeight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3</v>
      </c>
      <c r="G222" s="64" t="s">
        <v>151</v>
      </c>
      <c r="H222" s="52">
        <v>192</v>
      </c>
      <c r="I222" s="144"/>
      <c r="J222" s="144"/>
      <c r="K222" s="144"/>
      <c r="L222" s="144"/>
    </row>
    <row r="223" spans="1:16" ht="27.7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4</v>
      </c>
      <c r="G223" s="64" t="s">
        <v>152</v>
      </c>
      <c r="H223" s="52">
        <v>193</v>
      </c>
      <c r="I223" s="144"/>
      <c r="J223" s="144"/>
      <c r="K223" s="144"/>
      <c r="L223" s="166"/>
    </row>
    <row r="224" spans="1:16" ht="29.25" hidden="1" customHeight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5</v>
      </c>
      <c r="G224" s="69" t="s">
        <v>153</v>
      </c>
      <c r="H224" s="52">
        <v>194</v>
      </c>
      <c r="I224" s="144"/>
      <c r="J224" s="144"/>
      <c r="K224" s="144"/>
      <c r="L224" s="144"/>
    </row>
    <row r="225" spans="1:12" ht="25.5" hidden="1" customHeight="1">
      <c r="A225" s="83">
        <v>3</v>
      </c>
      <c r="B225" s="64">
        <v>1</v>
      </c>
      <c r="C225" s="83">
        <v>3</v>
      </c>
      <c r="D225" s="84">
        <v>2</v>
      </c>
      <c r="E225" s="84">
        <v>1</v>
      </c>
      <c r="F225" s="85">
        <v>6</v>
      </c>
      <c r="G225" s="69" t="s">
        <v>148</v>
      </c>
      <c r="H225" s="52">
        <v>195</v>
      </c>
      <c r="I225" s="144"/>
      <c r="J225" s="144"/>
      <c r="K225" s="144"/>
      <c r="L225" s="166"/>
    </row>
    <row r="226" spans="1:12" ht="27" hidden="1" customHeight="1">
      <c r="A226" s="57">
        <v>3</v>
      </c>
      <c r="B226" s="55">
        <v>1</v>
      </c>
      <c r="C226" s="55">
        <v>4</v>
      </c>
      <c r="D226" s="55"/>
      <c r="E226" s="55"/>
      <c r="F226" s="58"/>
      <c r="G226" s="69" t="s">
        <v>154</v>
      </c>
      <c r="H226" s="52">
        <v>196</v>
      </c>
      <c r="I226" s="151">
        <f>I227</f>
        <v>0</v>
      </c>
      <c r="J226" s="153">
        <f t="shared" ref="J226:L228" si="34">J227</f>
        <v>0</v>
      </c>
      <c r="K226" s="154">
        <f t="shared" si="34"/>
        <v>0</v>
      </c>
      <c r="L226" s="154">
        <f t="shared" si="34"/>
        <v>0</v>
      </c>
    </row>
    <row r="227" spans="1:12" ht="27" hidden="1" customHeight="1">
      <c r="A227" s="71">
        <v>3</v>
      </c>
      <c r="B227" s="78">
        <v>1</v>
      </c>
      <c r="C227" s="78">
        <v>4</v>
      </c>
      <c r="D227" s="78">
        <v>1</v>
      </c>
      <c r="E227" s="78"/>
      <c r="F227" s="79"/>
      <c r="G227" s="69" t="s">
        <v>154</v>
      </c>
      <c r="H227" s="52">
        <v>197</v>
      </c>
      <c r="I227" s="148">
        <f>I228</f>
        <v>0</v>
      </c>
      <c r="J227" s="160">
        <f t="shared" si="34"/>
        <v>0</v>
      </c>
      <c r="K227" s="149">
        <f t="shared" si="34"/>
        <v>0</v>
      </c>
      <c r="L227" s="149">
        <f t="shared" si="34"/>
        <v>0</v>
      </c>
    </row>
    <row r="228" spans="1:12" ht="27.75" hidden="1" customHeight="1">
      <c r="A228" s="60">
        <v>3</v>
      </c>
      <c r="B228" s="61">
        <v>1</v>
      </c>
      <c r="C228" s="61">
        <v>4</v>
      </c>
      <c r="D228" s="61">
        <v>1</v>
      </c>
      <c r="E228" s="61">
        <v>1</v>
      </c>
      <c r="F228" s="63"/>
      <c r="G228" s="69" t="s">
        <v>155</v>
      </c>
      <c r="H228" s="52">
        <v>198</v>
      </c>
      <c r="I228" s="140">
        <f>I229</f>
        <v>0</v>
      </c>
      <c r="J228" s="152">
        <f t="shared" si="34"/>
        <v>0</v>
      </c>
      <c r="K228" s="141">
        <f t="shared" si="34"/>
        <v>0</v>
      </c>
      <c r="L228" s="141">
        <f t="shared" si="34"/>
        <v>0</v>
      </c>
    </row>
    <row r="229" spans="1:12" ht="27" hidden="1" customHeight="1">
      <c r="A229" s="65">
        <v>3</v>
      </c>
      <c r="B229" s="60">
        <v>1</v>
      </c>
      <c r="C229" s="61">
        <v>4</v>
      </c>
      <c r="D229" s="61">
        <v>1</v>
      </c>
      <c r="E229" s="61">
        <v>1</v>
      </c>
      <c r="F229" s="63">
        <v>1</v>
      </c>
      <c r="G229" s="69" t="s">
        <v>155</v>
      </c>
      <c r="H229" s="52">
        <v>199</v>
      </c>
      <c r="I229" s="144"/>
      <c r="J229" s="144"/>
      <c r="K229" s="144"/>
      <c r="L229" s="144"/>
    </row>
    <row r="230" spans="1:12" ht="26.25" hidden="1" customHeight="1">
      <c r="A230" s="65">
        <v>3</v>
      </c>
      <c r="B230" s="61">
        <v>1</v>
      </c>
      <c r="C230" s="61">
        <v>5</v>
      </c>
      <c r="D230" s="61"/>
      <c r="E230" s="61"/>
      <c r="F230" s="63"/>
      <c r="G230" s="64" t="s">
        <v>156</v>
      </c>
      <c r="H230" s="52">
        <v>200</v>
      </c>
      <c r="I230" s="140">
        <f>I231</f>
        <v>0</v>
      </c>
      <c r="J230" s="140">
        <f t="shared" ref="J230:L231" si="35">J231</f>
        <v>0</v>
      </c>
      <c r="K230" s="140">
        <f t="shared" si="35"/>
        <v>0</v>
      </c>
      <c r="L230" s="140">
        <f t="shared" si="35"/>
        <v>0</v>
      </c>
    </row>
    <row r="231" spans="1:12" ht="30" hidden="1" customHeight="1">
      <c r="A231" s="65">
        <v>3</v>
      </c>
      <c r="B231" s="61">
        <v>1</v>
      </c>
      <c r="C231" s="61">
        <v>5</v>
      </c>
      <c r="D231" s="61">
        <v>1</v>
      </c>
      <c r="E231" s="61"/>
      <c r="F231" s="63"/>
      <c r="G231" s="64" t="s">
        <v>156</v>
      </c>
      <c r="H231" s="52">
        <v>201</v>
      </c>
      <c r="I231" s="140">
        <f>I232</f>
        <v>0</v>
      </c>
      <c r="J231" s="140">
        <f t="shared" si="35"/>
        <v>0</v>
      </c>
      <c r="K231" s="140">
        <f t="shared" si="35"/>
        <v>0</v>
      </c>
      <c r="L231" s="140">
        <f t="shared" si="35"/>
        <v>0</v>
      </c>
    </row>
    <row r="232" spans="1:12" ht="27" hidden="1" customHeight="1">
      <c r="A232" s="65">
        <v>3</v>
      </c>
      <c r="B232" s="61">
        <v>1</v>
      </c>
      <c r="C232" s="61">
        <v>5</v>
      </c>
      <c r="D232" s="61">
        <v>1</v>
      </c>
      <c r="E232" s="61">
        <v>1</v>
      </c>
      <c r="F232" s="63"/>
      <c r="G232" s="64" t="s">
        <v>156</v>
      </c>
      <c r="H232" s="52">
        <v>202</v>
      </c>
      <c r="I232" s="140">
        <f>SUM(I233:I235)</f>
        <v>0</v>
      </c>
      <c r="J232" s="140">
        <f>SUM(J233:J235)</f>
        <v>0</v>
      </c>
      <c r="K232" s="140">
        <f>SUM(K233:K235)</f>
        <v>0</v>
      </c>
      <c r="L232" s="140">
        <f>SUM(L233:L235)</f>
        <v>0</v>
      </c>
    </row>
    <row r="233" spans="1:12" ht="31.5" hidden="1" customHeight="1">
      <c r="A233" s="65">
        <v>3</v>
      </c>
      <c r="B233" s="61">
        <v>1</v>
      </c>
      <c r="C233" s="61">
        <v>5</v>
      </c>
      <c r="D233" s="61">
        <v>1</v>
      </c>
      <c r="E233" s="61">
        <v>1</v>
      </c>
      <c r="F233" s="63">
        <v>1</v>
      </c>
      <c r="G233" s="113" t="s">
        <v>157</v>
      </c>
      <c r="H233" s="52">
        <v>203</v>
      </c>
      <c r="I233" s="144"/>
      <c r="J233" s="144"/>
      <c r="K233" s="144"/>
      <c r="L233" s="144"/>
    </row>
    <row r="234" spans="1:12" ht="25.5" hidden="1" customHeight="1">
      <c r="A234" s="65">
        <v>3</v>
      </c>
      <c r="B234" s="61">
        <v>1</v>
      </c>
      <c r="C234" s="61">
        <v>5</v>
      </c>
      <c r="D234" s="61">
        <v>1</v>
      </c>
      <c r="E234" s="61">
        <v>1</v>
      </c>
      <c r="F234" s="63">
        <v>2</v>
      </c>
      <c r="G234" s="113" t="s">
        <v>158</v>
      </c>
      <c r="H234" s="52">
        <v>204</v>
      </c>
      <c r="I234" s="144"/>
      <c r="J234" s="144"/>
      <c r="K234" s="144"/>
      <c r="L234" s="144"/>
    </row>
    <row r="235" spans="1:12" ht="28.5" hidden="1" customHeight="1">
      <c r="A235" s="65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3</v>
      </c>
      <c r="G235" s="113" t="s">
        <v>159</v>
      </c>
      <c r="H235" s="52">
        <v>205</v>
      </c>
      <c r="I235" s="144"/>
      <c r="J235" s="144"/>
      <c r="K235" s="144"/>
      <c r="L235" s="144"/>
    </row>
    <row r="236" spans="1:12" ht="41.25" hidden="1" customHeight="1">
      <c r="A236" s="48">
        <v>3</v>
      </c>
      <c r="B236" s="49">
        <v>2</v>
      </c>
      <c r="C236" s="49"/>
      <c r="D236" s="49"/>
      <c r="E236" s="49"/>
      <c r="F236" s="51"/>
      <c r="G236" s="50" t="s">
        <v>160</v>
      </c>
      <c r="H236" s="52">
        <v>206</v>
      </c>
      <c r="I236" s="140">
        <f>SUM(I237+I269)</f>
        <v>0</v>
      </c>
      <c r="J236" s="152">
        <f>SUM(J237+J269)</f>
        <v>0</v>
      </c>
      <c r="K236" s="141">
        <f>SUM(K237+K269)</f>
        <v>0</v>
      </c>
      <c r="L236" s="141">
        <f>SUM(L237+L269)</f>
        <v>0</v>
      </c>
    </row>
    <row r="237" spans="1:12" ht="26.25" hidden="1" customHeight="1">
      <c r="A237" s="98">
        <v>3</v>
      </c>
      <c r="B237" s="108">
        <v>2</v>
      </c>
      <c r="C237" s="109">
        <v>1</v>
      </c>
      <c r="D237" s="109"/>
      <c r="E237" s="109"/>
      <c r="F237" s="110"/>
      <c r="G237" s="80" t="s">
        <v>161</v>
      </c>
      <c r="H237" s="52">
        <v>207</v>
      </c>
      <c r="I237" s="148">
        <f>SUM(I238+I247+I251+I255+I259+I262+I265)</f>
        <v>0</v>
      </c>
      <c r="J237" s="160">
        <f>SUM(J238+J247+J251+J255+J259+J262+J265)</f>
        <v>0</v>
      </c>
      <c r="K237" s="149">
        <f>SUM(K238+K247+K251+K255+K259+K262+K265)</f>
        <v>0</v>
      </c>
      <c r="L237" s="149">
        <f>SUM(L238+L247+L251+L255+L259+L262+L265)</f>
        <v>0</v>
      </c>
    </row>
    <row r="238" spans="1:12" ht="30" hidden="1" customHeight="1">
      <c r="A238" s="83">
        <v>3</v>
      </c>
      <c r="B238" s="84">
        <v>2</v>
      </c>
      <c r="C238" s="84">
        <v>1</v>
      </c>
      <c r="D238" s="84">
        <v>1</v>
      </c>
      <c r="E238" s="84"/>
      <c r="F238" s="85"/>
      <c r="G238" s="64" t="s">
        <v>162</v>
      </c>
      <c r="H238" s="52">
        <v>208</v>
      </c>
      <c r="I238" s="148">
        <f>I239</f>
        <v>0</v>
      </c>
      <c r="J238" s="148">
        <f t="shared" ref="J238:L238" si="36">J239</f>
        <v>0</v>
      </c>
      <c r="K238" s="148">
        <f t="shared" si="36"/>
        <v>0</v>
      </c>
      <c r="L238" s="148">
        <f t="shared" si="36"/>
        <v>0</v>
      </c>
    </row>
    <row r="239" spans="1:12" ht="27" hidden="1" customHeight="1">
      <c r="A239" s="83">
        <v>3</v>
      </c>
      <c r="B239" s="83">
        <v>2</v>
      </c>
      <c r="C239" s="84">
        <v>1</v>
      </c>
      <c r="D239" s="84">
        <v>1</v>
      </c>
      <c r="E239" s="84">
        <v>1</v>
      </c>
      <c r="F239" s="85"/>
      <c r="G239" s="64" t="s">
        <v>163</v>
      </c>
      <c r="H239" s="52">
        <v>209</v>
      </c>
      <c r="I239" s="140">
        <f>SUM(I240:I240)</f>
        <v>0</v>
      </c>
      <c r="J239" s="152">
        <f>SUM(J240:J240)</f>
        <v>0</v>
      </c>
      <c r="K239" s="141">
        <f>SUM(K240:K240)</f>
        <v>0</v>
      </c>
      <c r="L239" s="141">
        <f>SUM(L240:L240)</f>
        <v>0</v>
      </c>
    </row>
    <row r="240" spans="1:12" ht="25.5" hidden="1" customHeight="1">
      <c r="A240" s="98">
        <v>3</v>
      </c>
      <c r="B240" s="98">
        <v>2</v>
      </c>
      <c r="C240" s="109">
        <v>1</v>
      </c>
      <c r="D240" s="109">
        <v>1</v>
      </c>
      <c r="E240" s="109">
        <v>1</v>
      </c>
      <c r="F240" s="110">
        <v>1</v>
      </c>
      <c r="G240" s="80" t="s">
        <v>163</v>
      </c>
      <c r="H240" s="52">
        <v>210</v>
      </c>
      <c r="I240" s="144"/>
      <c r="J240" s="144"/>
      <c r="K240" s="144"/>
      <c r="L240" s="144"/>
    </row>
    <row r="241" spans="1:12" ht="25.5" hidden="1" customHeight="1">
      <c r="A241" s="98">
        <v>3</v>
      </c>
      <c r="B241" s="109">
        <v>2</v>
      </c>
      <c r="C241" s="109">
        <v>1</v>
      </c>
      <c r="D241" s="109">
        <v>1</v>
      </c>
      <c r="E241" s="109">
        <v>2</v>
      </c>
      <c r="F241" s="110"/>
      <c r="G241" s="80" t="s">
        <v>164</v>
      </c>
      <c r="H241" s="52">
        <v>211</v>
      </c>
      <c r="I241" s="140">
        <f>SUM(I242:I243)</f>
        <v>0</v>
      </c>
      <c r="J241" s="140">
        <f t="shared" ref="J241:L241" si="37">SUM(J242:J243)</f>
        <v>0</v>
      </c>
      <c r="K241" s="140">
        <f t="shared" si="37"/>
        <v>0</v>
      </c>
      <c r="L241" s="140">
        <f t="shared" si="37"/>
        <v>0</v>
      </c>
    </row>
    <row r="242" spans="1:12" ht="24.75" hidden="1" customHeight="1">
      <c r="A242" s="98">
        <v>3</v>
      </c>
      <c r="B242" s="109">
        <v>2</v>
      </c>
      <c r="C242" s="109">
        <v>1</v>
      </c>
      <c r="D242" s="109">
        <v>1</v>
      </c>
      <c r="E242" s="109">
        <v>2</v>
      </c>
      <c r="F242" s="110">
        <v>1</v>
      </c>
      <c r="G242" s="80" t="s">
        <v>165</v>
      </c>
      <c r="H242" s="52">
        <v>212</v>
      </c>
      <c r="I242" s="144"/>
      <c r="J242" s="144"/>
      <c r="K242" s="144"/>
      <c r="L242" s="144"/>
    </row>
    <row r="243" spans="1:12" ht="25.5" hidden="1" customHeight="1">
      <c r="A243" s="98">
        <v>3</v>
      </c>
      <c r="B243" s="109">
        <v>2</v>
      </c>
      <c r="C243" s="109">
        <v>1</v>
      </c>
      <c r="D243" s="109">
        <v>1</v>
      </c>
      <c r="E243" s="109">
        <v>2</v>
      </c>
      <c r="F243" s="110">
        <v>2</v>
      </c>
      <c r="G243" s="80" t="s">
        <v>166</v>
      </c>
      <c r="H243" s="52">
        <v>213</v>
      </c>
      <c r="I243" s="144"/>
      <c r="J243" s="144"/>
      <c r="K243" s="144"/>
      <c r="L243" s="144"/>
    </row>
    <row r="244" spans="1:12" ht="25.5" hidden="1" customHeight="1">
      <c r="A244" s="98">
        <v>3</v>
      </c>
      <c r="B244" s="109">
        <v>2</v>
      </c>
      <c r="C244" s="109">
        <v>1</v>
      </c>
      <c r="D244" s="109">
        <v>1</v>
      </c>
      <c r="E244" s="109">
        <v>3</v>
      </c>
      <c r="F244" s="116"/>
      <c r="G244" s="80" t="s">
        <v>167</v>
      </c>
      <c r="H244" s="52">
        <v>214</v>
      </c>
      <c r="I244" s="140">
        <f>SUM(I245:I246)</f>
        <v>0</v>
      </c>
      <c r="J244" s="140">
        <f t="shared" ref="J244:L244" si="38">SUM(J245:J246)</f>
        <v>0</v>
      </c>
      <c r="K244" s="140">
        <f t="shared" si="38"/>
        <v>0</v>
      </c>
      <c r="L244" s="140">
        <f t="shared" si="38"/>
        <v>0</v>
      </c>
    </row>
    <row r="245" spans="1:12" ht="29.25" hidden="1" customHeight="1">
      <c r="A245" s="98">
        <v>3</v>
      </c>
      <c r="B245" s="109">
        <v>2</v>
      </c>
      <c r="C245" s="109">
        <v>1</v>
      </c>
      <c r="D245" s="109">
        <v>1</v>
      </c>
      <c r="E245" s="109">
        <v>3</v>
      </c>
      <c r="F245" s="110">
        <v>1</v>
      </c>
      <c r="G245" s="80" t="s">
        <v>168</v>
      </c>
      <c r="H245" s="52">
        <v>215</v>
      </c>
      <c r="I245" s="144"/>
      <c r="J245" s="144"/>
      <c r="K245" s="144"/>
      <c r="L245" s="144"/>
    </row>
    <row r="246" spans="1:12" ht="25.5" hidden="1" customHeight="1">
      <c r="A246" s="98">
        <v>3</v>
      </c>
      <c r="B246" s="109">
        <v>2</v>
      </c>
      <c r="C246" s="109">
        <v>1</v>
      </c>
      <c r="D246" s="109">
        <v>1</v>
      </c>
      <c r="E246" s="109">
        <v>3</v>
      </c>
      <c r="F246" s="110">
        <v>2</v>
      </c>
      <c r="G246" s="80" t="s">
        <v>169</v>
      </c>
      <c r="H246" s="52">
        <v>216</v>
      </c>
      <c r="I246" s="144"/>
      <c r="J246" s="144"/>
      <c r="K246" s="144"/>
      <c r="L246" s="144"/>
    </row>
    <row r="247" spans="1:12" ht="27" hidden="1" customHeight="1">
      <c r="A247" s="60">
        <v>3</v>
      </c>
      <c r="B247" s="61">
        <v>2</v>
      </c>
      <c r="C247" s="61">
        <v>1</v>
      </c>
      <c r="D247" s="61">
        <v>2</v>
      </c>
      <c r="E247" s="61"/>
      <c r="F247" s="63"/>
      <c r="G247" s="64" t="s">
        <v>170</v>
      </c>
      <c r="H247" s="52">
        <v>217</v>
      </c>
      <c r="I247" s="140">
        <f>I248</f>
        <v>0</v>
      </c>
      <c r="J247" s="140">
        <f t="shared" ref="J247:L247" si="39">J248</f>
        <v>0</v>
      </c>
      <c r="K247" s="140">
        <f t="shared" si="39"/>
        <v>0</v>
      </c>
      <c r="L247" s="140">
        <f t="shared" si="39"/>
        <v>0</v>
      </c>
    </row>
    <row r="248" spans="1:12" ht="27.75" hidden="1" customHeight="1">
      <c r="A248" s="60">
        <v>3</v>
      </c>
      <c r="B248" s="61">
        <v>2</v>
      </c>
      <c r="C248" s="61">
        <v>1</v>
      </c>
      <c r="D248" s="61">
        <v>2</v>
      </c>
      <c r="E248" s="61">
        <v>1</v>
      </c>
      <c r="F248" s="63"/>
      <c r="G248" s="64" t="s">
        <v>170</v>
      </c>
      <c r="H248" s="52">
        <v>218</v>
      </c>
      <c r="I248" s="140">
        <f>SUM(I249:I250)</f>
        <v>0</v>
      </c>
      <c r="J248" s="152">
        <f>SUM(J249:J250)</f>
        <v>0</v>
      </c>
      <c r="K248" s="141">
        <f>SUM(K249:K250)</f>
        <v>0</v>
      </c>
      <c r="L248" s="141">
        <f>SUM(L249:L250)</f>
        <v>0</v>
      </c>
    </row>
    <row r="249" spans="1:12" ht="27" hidden="1" customHeight="1">
      <c r="A249" s="71">
        <v>3</v>
      </c>
      <c r="B249" s="77">
        <v>2</v>
      </c>
      <c r="C249" s="78">
        <v>1</v>
      </c>
      <c r="D249" s="78">
        <v>2</v>
      </c>
      <c r="E249" s="78">
        <v>1</v>
      </c>
      <c r="F249" s="79">
        <v>1</v>
      </c>
      <c r="G249" s="80" t="s">
        <v>171</v>
      </c>
      <c r="H249" s="52">
        <v>219</v>
      </c>
      <c r="I249" s="144"/>
      <c r="J249" s="144"/>
      <c r="K249" s="144"/>
      <c r="L249" s="144"/>
    </row>
    <row r="250" spans="1:12" ht="25.5" hidden="1" customHeight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>
        <v>2</v>
      </c>
      <c r="G250" s="64" t="s">
        <v>172</v>
      </c>
      <c r="H250" s="52">
        <v>220</v>
      </c>
      <c r="I250" s="144"/>
      <c r="J250" s="144"/>
      <c r="K250" s="144"/>
      <c r="L250" s="144"/>
    </row>
    <row r="251" spans="1:12" ht="26.25" hidden="1" customHeight="1">
      <c r="A251" s="57">
        <v>3</v>
      </c>
      <c r="B251" s="55">
        <v>2</v>
      </c>
      <c r="C251" s="55">
        <v>1</v>
      </c>
      <c r="D251" s="55">
        <v>3</v>
      </c>
      <c r="E251" s="55"/>
      <c r="F251" s="58"/>
      <c r="G251" s="69" t="s">
        <v>173</v>
      </c>
      <c r="H251" s="52">
        <v>221</v>
      </c>
      <c r="I251" s="151">
        <f>I252</f>
        <v>0</v>
      </c>
      <c r="J251" s="153">
        <f>J252</f>
        <v>0</v>
      </c>
      <c r="K251" s="154">
        <f>K252</f>
        <v>0</v>
      </c>
      <c r="L251" s="154">
        <f>L252</f>
        <v>0</v>
      </c>
    </row>
    <row r="252" spans="1:12" ht="29.25" hidden="1" customHeight="1">
      <c r="A252" s="60">
        <v>3</v>
      </c>
      <c r="B252" s="61">
        <v>2</v>
      </c>
      <c r="C252" s="61">
        <v>1</v>
      </c>
      <c r="D252" s="61">
        <v>3</v>
      </c>
      <c r="E252" s="61">
        <v>1</v>
      </c>
      <c r="F252" s="63"/>
      <c r="G252" s="69" t="s">
        <v>173</v>
      </c>
      <c r="H252" s="52">
        <v>222</v>
      </c>
      <c r="I252" s="140">
        <f>I253+I254</f>
        <v>0</v>
      </c>
      <c r="J252" s="140">
        <f>J253+J254</f>
        <v>0</v>
      </c>
      <c r="K252" s="140">
        <f>K253+K254</f>
        <v>0</v>
      </c>
      <c r="L252" s="140">
        <f>L253+L254</f>
        <v>0</v>
      </c>
    </row>
    <row r="253" spans="1:12" ht="30" hidden="1" customHeight="1">
      <c r="A253" s="60">
        <v>3</v>
      </c>
      <c r="B253" s="61">
        <v>2</v>
      </c>
      <c r="C253" s="61">
        <v>1</v>
      </c>
      <c r="D253" s="61">
        <v>3</v>
      </c>
      <c r="E253" s="61">
        <v>1</v>
      </c>
      <c r="F253" s="63">
        <v>1</v>
      </c>
      <c r="G253" s="64" t="s">
        <v>174</v>
      </c>
      <c r="H253" s="52">
        <v>223</v>
      </c>
      <c r="I253" s="144"/>
      <c r="J253" s="144"/>
      <c r="K253" s="144"/>
      <c r="L253" s="144"/>
    </row>
    <row r="254" spans="1:12" ht="27.7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>
        <v>2</v>
      </c>
      <c r="G254" s="64" t="s">
        <v>175</v>
      </c>
      <c r="H254" s="52">
        <v>224</v>
      </c>
      <c r="I254" s="166"/>
      <c r="J254" s="163"/>
      <c r="K254" s="166"/>
      <c r="L254" s="166"/>
    </row>
    <row r="255" spans="1:12" ht="26.25" hidden="1" customHeight="1">
      <c r="A255" s="60">
        <v>3</v>
      </c>
      <c r="B255" s="61">
        <v>2</v>
      </c>
      <c r="C255" s="61">
        <v>1</v>
      </c>
      <c r="D255" s="61">
        <v>4</v>
      </c>
      <c r="E255" s="61"/>
      <c r="F255" s="63"/>
      <c r="G255" s="64" t="s">
        <v>176</v>
      </c>
      <c r="H255" s="52">
        <v>225</v>
      </c>
      <c r="I255" s="140">
        <f>I256</f>
        <v>0</v>
      </c>
      <c r="J255" s="141">
        <f>J256</f>
        <v>0</v>
      </c>
      <c r="K255" s="140">
        <f>K256</f>
        <v>0</v>
      </c>
      <c r="L255" s="141">
        <f>L256</f>
        <v>0</v>
      </c>
    </row>
    <row r="256" spans="1:12" ht="27.75" hidden="1" customHeight="1">
      <c r="A256" s="57">
        <v>3</v>
      </c>
      <c r="B256" s="55">
        <v>2</v>
      </c>
      <c r="C256" s="55">
        <v>1</v>
      </c>
      <c r="D256" s="55">
        <v>4</v>
      </c>
      <c r="E256" s="55">
        <v>1</v>
      </c>
      <c r="F256" s="58"/>
      <c r="G256" s="69" t="s">
        <v>176</v>
      </c>
      <c r="H256" s="52">
        <v>226</v>
      </c>
      <c r="I256" s="151">
        <f>SUM(I257:I258)</f>
        <v>0</v>
      </c>
      <c r="J256" s="153">
        <f>SUM(J257:J258)</f>
        <v>0</v>
      </c>
      <c r="K256" s="154">
        <f>SUM(K257:K258)</f>
        <v>0</v>
      </c>
      <c r="L256" s="154">
        <f>SUM(L257:L258)</f>
        <v>0</v>
      </c>
    </row>
    <row r="257" spans="1:12" ht="25.5" hidden="1" customHeight="1">
      <c r="A257" s="60">
        <v>3</v>
      </c>
      <c r="B257" s="61">
        <v>2</v>
      </c>
      <c r="C257" s="61">
        <v>1</v>
      </c>
      <c r="D257" s="61">
        <v>4</v>
      </c>
      <c r="E257" s="61">
        <v>1</v>
      </c>
      <c r="F257" s="63">
        <v>1</v>
      </c>
      <c r="G257" s="64" t="s">
        <v>177</v>
      </c>
      <c r="H257" s="52">
        <v>227</v>
      </c>
      <c r="I257" s="144"/>
      <c r="J257" s="144"/>
      <c r="K257" s="144"/>
      <c r="L257" s="144"/>
    </row>
    <row r="258" spans="1:12" ht="27.75" hidden="1" customHeight="1">
      <c r="A258" s="60">
        <v>3</v>
      </c>
      <c r="B258" s="61">
        <v>2</v>
      </c>
      <c r="C258" s="61">
        <v>1</v>
      </c>
      <c r="D258" s="61">
        <v>4</v>
      </c>
      <c r="E258" s="61">
        <v>1</v>
      </c>
      <c r="F258" s="63">
        <v>2</v>
      </c>
      <c r="G258" s="64" t="s">
        <v>178</v>
      </c>
      <c r="H258" s="52">
        <v>228</v>
      </c>
      <c r="I258" s="144"/>
      <c r="J258" s="144"/>
      <c r="K258" s="144"/>
      <c r="L258" s="144"/>
    </row>
    <row r="259" spans="1:12" hidden="1">
      <c r="A259" s="60">
        <v>3</v>
      </c>
      <c r="B259" s="61">
        <v>2</v>
      </c>
      <c r="C259" s="61">
        <v>1</v>
      </c>
      <c r="D259" s="61">
        <v>5</v>
      </c>
      <c r="E259" s="61"/>
      <c r="F259" s="63"/>
      <c r="G259" s="64" t="s">
        <v>179</v>
      </c>
      <c r="H259" s="52">
        <v>229</v>
      </c>
      <c r="I259" s="140">
        <f>I260</f>
        <v>0</v>
      </c>
      <c r="J259" s="152">
        <f t="shared" ref="J259:L260" si="40">J260</f>
        <v>0</v>
      </c>
      <c r="K259" s="141">
        <f t="shared" si="40"/>
        <v>0</v>
      </c>
      <c r="L259" s="141">
        <f t="shared" si="40"/>
        <v>0</v>
      </c>
    </row>
    <row r="260" spans="1:12" ht="29.25" hidden="1" customHeight="1">
      <c r="A260" s="60">
        <v>3</v>
      </c>
      <c r="B260" s="61">
        <v>2</v>
      </c>
      <c r="C260" s="61">
        <v>1</v>
      </c>
      <c r="D260" s="61">
        <v>5</v>
      </c>
      <c r="E260" s="61">
        <v>1</v>
      </c>
      <c r="F260" s="63"/>
      <c r="G260" s="64" t="s">
        <v>179</v>
      </c>
      <c r="H260" s="52">
        <v>230</v>
      </c>
      <c r="I260" s="141">
        <f>I261</f>
        <v>0</v>
      </c>
      <c r="J260" s="152">
        <f t="shared" si="40"/>
        <v>0</v>
      </c>
      <c r="K260" s="141">
        <f t="shared" si="40"/>
        <v>0</v>
      </c>
      <c r="L260" s="141">
        <f t="shared" si="40"/>
        <v>0</v>
      </c>
    </row>
    <row r="261" spans="1:12" hidden="1">
      <c r="A261" s="77">
        <v>3</v>
      </c>
      <c r="B261" s="78">
        <v>2</v>
      </c>
      <c r="C261" s="78">
        <v>1</v>
      </c>
      <c r="D261" s="78">
        <v>5</v>
      </c>
      <c r="E261" s="78">
        <v>1</v>
      </c>
      <c r="F261" s="79">
        <v>1</v>
      </c>
      <c r="G261" s="64" t="s">
        <v>179</v>
      </c>
      <c r="H261" s="52">
        <v>231</v>
      </c>
      <c r="I261" s="166"/>
      <c r="J261" s="166"/>
      <c r="K261" s="166"/>
      <c r="L261" s="166"/>
    </row>
    <row r="262" spans="1:12" hidden="1">
      <c r="A262" s="60">
        <v>3</v>
      </c>
      <c r="B262" s="61">
        <v>2</v>
      </c>
      <c r="C262" s="61">
        <v>1</v>
      </c>
      <c r="D262" s="61">
        <v>6</v>
      </c>
      <c r="E262" s="61"/>
      <c r="F262" s="63"/>
      <c r="G262" s="64" t="s">
        <v>180</v>
      </c>
      <c r="H262" s="52">
        <v>232</v>
      </c>
      <c r="I262" s="140">
        <f>I263</f>
        <v>0</v>
      </c>
      <c r="J262" s="152">
        <f t="shared" ref="J262:L263" si="41">J263</f>
        <v>0</v>
      </c>
      <c r="K262" s="141">
        <f t="shared" si="41"/>
        <v>0</v>
      </c>
      <c r="L262" s="141">
        <f t="shared" si="41"/>
        <v>0</v>
      </c>
    </row>
    <row r="263" spans="1:12" hidden="1">
      <c r="A263" s="60">
        <v>3</v>
      </c>
      <c r="B263" s="60">
        <v>2</v>
      </c>
      <c r="C263" s="61">
        <v>1</v>
      </c>
      <c r="D263" s="61">
        <v>6</v>
      </c>
      <c r="E263" s="61">
        <v>1</v>
      </c>
      <c r="F263" s="63"/>
      <c r="G263" s="64" t="s">
        <v>180</v>
      </c>
      <c r="H263" s="52">
        <v>233</v>
      </c>
      <c r="I263" s="140">
        <f>I264</f>
        <v>0</v>
      </c>
      <c r="J263" s="152">
        <f t="shared" si="41"/>
        <v>0</v>
      </c>
      <c r="K263" s="141">
        <f t="shared" si="41"/>
        <v>0</v>
      </c>
      <c r="L263" s="141">
        <f t="shared" si="41"/>
        <v>0</v>
      </c>
    </row>
    <row r="264" spans="1:12" ht="24" hidden="1" customHeight="1">
      <c r="A264" s="57">
        <v>3</v>
      </c>
      <c r="B264" s="57">
        <v>2</v>
      </c>
      <c r="C264" s="61">
        <v>1</v>
      </c>
      <c r="D264" s="61">
        <v>6</v>
      </c>
      <c r="E264" s="61">
        <v>1</v>
      </c>
      <c r="F264" s="63">
        <v>1</v>
      </c>
      <c r="G264" s="64" t="s">
        <v>180</v>
      </c>
      <c r="H264" s="52">
        <v>234</v>
      </c>
      <c r="I264" s="166"/>
      <c r="J264" s="166"/>
      <c r="K264" s="166"/>
      <c r="L264" s="166"/>
    </row>
    <row r="265" spans="1:12" ht="27.75" hidden="1" customHeight="1">
      <c r="A265" s="60">
        <v>3</v>
      </c>
      <c r="B265" s="60">
        <v>2</v>
      </c>
      <c r="C265" s="61">
        <v>1</v>
      </c>
      <c r="D265" s="61">
        <v>7</v>
      </c>
      <c r="E265" s="61"/>
      <c r="F265" s="63"/>
      <c r="G265" s="64" t="s">
        <v>181</v>
      </c>
      <c r="H265" s="52">
        <v>235</v>
      </c>
      <c r="I265" s="140">
        <f>I266</f>
        <v>0</v>
      </c>
      <c r="J265" s="152">
        <f>J266</f>
        <v>0</v>
      </c>
      <c r="K265" s="141">
        <f>K266</f>
        <v>0</v>
      </c>
      <c r="L265" s="141">
        <f>L266</f>
        <v>0</v>
      </c>
    </row>
    <row r="266" spans="1:12" hidden="1">
      <c r="A266" s="60">
        <v>3</v>
      </c>
      <c r="B266" s="61">
        <v>2</v>
      </c>
      <c r="C266" s="61">
        <v>1</v>
      </c>
      <c r="D266" s="61">
        <v>7</v>
      </c>
      <c r="E266" s="61">
        <v>1</v>
      </c>
      <c r="F266" s="63"/>
      <c r="G266" s="64" t="s">
        <v>181</v>
      </c>
      <c r="H266" s="52">
        <v>236</v>
      </c>
      <c r="I266" s="140">
        <f>I267+I268</f>
        <v>0</v>
      </c>
      <c r="J266" s="140">
        <f>J267+J268</f>
        <v>0</v>
      </c>
      <c r="K266" s="140">
        <f>K267+K268</f>
        <v>0</v>
      </c>
      <c r="L266" s="140">
        <f>L267+L268</f>
        <v>0</v>
      </c>
    </row>
    <row r="267" spans="1:12" ht="27" hidden="1" customHeight="1">
      <c r="A267" s="60">
        <v>3</v>
      </c>
      <c r="B267" s="61">
        <v>2</v>
      </c>
      <c r="C267" s="61">
        <v>1</v>
      </c>
      <c r="D267" s="61">
        <v>7</v>
      </c>
      <c r="E267" s="61">
        <v>1</v>
      </c>
      <c r="F267" s="63">
        <v>1</v>
      </c>
      <c r="G267" s="64" t="s">
        <v>182</v>
      </c>
      <c r="H267" s="52">
        <v>237</v>
      </c>
      <c r="I267" s="143"/>
      <c r="J267" s="144"/>
      <c r="K267" s="144"/>
      <c r="L267" s="144"/>
    </row>
    <row r="268" spans="1:12" ht="24.75" hidden="1" customHeight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>
        <v>2</v>
      </c>
      <c r="G268" s="64" t="s">
        <v>183</v>
      </c>
      <c r="H268" s="52">
        <v>238</v>
      </c>
      <c r="I268" s="144"/>
      <c r="J268" s="144"/>
      <c r="K268" s="144"/>
      <c r="L268" s="144"/>
    </row>
    <row r="269" spans="1:12" ht="38.25" hidden="1" customHeight="1">
      <c r="A269" s="83">
        <v>3</v>
      </c>
      <c r="B269" s="84">
        <v>2</v>
      </c>
      <c r="C269" s="84">
        <v>2</v>
      </c>
      <c r="D269" s="117"/>
      <c r="E269" s="117"/>
      <c r="F269" s="118"/>
      <c r="G269" s="64" t="s">
        <v>184</v>
      </c>
      <c r="H269" s="52">
        <v>239</v>
      </c>
      <c r="I269" s="140">
        <f>SUM(I270+I279+I283+I287+I291+I294+I297)</f>
        <v>0</v>
      </c>
      <c r="J269" s="152">
        <f>SUM(J270+J279+J283+J287+J291+J294+J297)</f>
        <v>0</v>
      </c>
      <c r="K269" s="141">
        <f>SUM(K270+K279+K283+K287+K291+K294+K297)</f>
        <v>0</v>
      </c>
      <c r="L269" s="141">
        <f>SUM(L270+L279+L283+L287+L291+L294+L297)</f>
        <v>0</v>
      </c>
    </row>
    <row r="270" spans="1:12" hidden="1">
      <c r="A270" s="60">
        <v>3</v>
      </c>
      <c r="B270" s="61">
        <v>2</v>
      </c>
      <c r="C270" s="61">
        <v>2</v>
      </c>
      <c r="D270" s="61">
        <v>1</v>
      </c>
      <c r="E270" s="61"/>
      <c r="F270" s="63"/>
      <c r="G270" s="64" t="s">
        <v>185</v>
      </c>
      <c r="H270" s="52">
        <v>240</v>
      </c>
      <c r="I270" s="140">
        <f>I271</f>
        <v>0</v>
      </c>
      <c r="J270" s="140">
        <f>J271</f>
        <v>0</v>
      </c>
      <c r="K270" s="140">
        <f>K271</f>
        <v>0</v>
      </c>
      <c r="L270" s="140">
        <f>L271</f>
        <v>0</v>
      </c>
    </row>
    <row r="271" spans="1:12" hidden="1">
      <c r="A271" s="65">
        <v>3</v>
      </c>
      <c r="B271" s="60">
        <v>2</v>
      </c>
      <c r="C271" s="61">
        <v>2</v>
      </c>
      <c r="D271" s="61">
        <v>1</v>
      </c>
      <c r="E271" s="61">
        <v>1</v>
      </c>
      <c r="F271" s="63"/>
      <c r="G271" s="64" t="s">
        <v>163</v>
      </c>
      <c r="H271" s="52">
        <v>241</v>
      </c>
      <c r="I271" s="140">
        <f>SUM(I272)</f>
        <v>0</v>
      </c>
      <c r="J271" s="140">
        <f t="shared" ref="J271:L271" si="42">SUM(J272)</f>
        <v>0</v>
      </c>
      <c r="K271" s="140">
        <f t="shared" si="42"/>
        <v>0</v>
      </c>
      <c r="L271" s="140">
        <f t="shared" si="42"/>
        <v>0</v>
      </c>
    </row>
    <row r="272" spans="1:12" hidden="1">
      <c r="A272" s="65">
        <v>3</v>
      </c>
      <c r="B272" s="60">
        <v>2</v>
      </c>
      <c r="C272" s="61">
        <v>2</v>
      </c>
      <c r="D272" s="61">
        <v>1</v>
      </c>
      <c r="E272" s="61">
        <v>1</v>
      </c>
      <c r="F272" s="63">
        <v>1</v>
      </c>
      <c r="G272" s="64" t="s">
        <v>163</v>
      </c>
      <c r="H272" s="52">
        <v>242</v>
      </c>
      <c r="I272" s="144"/>
      <c r="J272" s="144"/>
      <c r="K272" s="144"/>
      <c r="L272" s="144"/>
    </row>
    <row r="273" spans="1:12" ht="24" hidden="1" customHeight="1">
      <c r="A273" s="82">
        <v>3</v>
      </c>
      <c r="B273" s="83">
        <v>2</v>
      </c>
      <c r="C273" s="84">
        <v>2</v>
      </c>
      <c r="D273" s="84">
        <v>1</v>
      </c>
      <c r="E273" s="84">
        <v>2</v>
      </c>
      <c r="F273" s="85"/>
      <c r="G273" s="64" t="s">
        <v>186</v>
      </c>
      <c r="H273" s="52">
        <v>243</v>
      </c>
      <c r="I273" s="140">
        <f>SUM(I274:I275)</f>
        <v>0</v>
      </c>
      <c r="J273" s="140">
        <f t="shared" ref="J273:K273" si="43">SUM(J274:J275)</f>
        <v>0</v>
      </c>
      <c r="K273" s="140">
        <f t="shared" si="43"/>
        <v>0</v>
      </c>
      <c r="L273" s="140">
        <f>SUM(L274:L275)</f>
        <v>0</v>
      </c>
    </row>
    <row r="274" spans="1:12" ht="24" hidden="1" customHeight="1">
      <c r="A274" s="82">
        <v>3</v>
      </c>
      <c r="B274" s="83">
        <v>2</v>
      </c>
      <c r="C274" s="84">
        <v>2</v>
      </c>
      <c r="D274" s="84">
        <v>1</v>
      </c>
      <c r="E274" s="84">
        <v>2</v>
      </c>
      <c r="F274" s="85">
        <v>1</v>
      </c>
      <c r="G274" s="64" t="s">
        <v>165</v>
      </c>
      <c r="H274" s="52">
        <v>244</v>
      </c>
      <c r="I274" s="144"/>
      <c r="J274" s="143"/>
      <c r="K274" s="144"/>
      <c r="L274" s="144"/>
    </row>
    <row r="275" spans="1:12" ht="32.25" hidden="1" customHeight="1">
      <c r="A275" s="82">
        <v>3</v>
      </c>
      <c r="B275" s="83">
        <v>2</v>
      </c>
      <c r="C275" s="84">
        <v>2</v>
      </c>
      <c r="D275" s="84">
        <v>1</v>
      </c>
      <c r="E275" s="84">
        <v>2</v>
      </c>
      <c r="F275" s="85">
        <v>2</v>
      </c>
      <c r="G275" s="64" t="s">
        <v>166</v>
      </c>
      <c r="H275" s="52">
        <v>245</v>
      </c>
      <c r="I275" s="144"/>
      <c r="J275" s="143"/>
      <c r="K275" s="144"/>
      <c r="L275" s="144"/>
    </row>
    <row r="276" spans="1:12" ht="27" hidden="1" customHeight="1">
      <c r="A276" s="82">
        <v>3</v>
      </c>
      <c r="B276" s="83">
        <v>2</v>
      </c>
      <c r="C276" s="84">
        <v>2</v>
      </c>
      <c r="D276" s="84">
        <v>1</v>
      </c>
      <c r="E276" s="84">
        <v>3</v>
      </c>
      <c r="F276" s="85"/>
      <c r="G276" s="64" t="s">
        <v>167</v>
      </c>
      <c r="H276" s="52">
        <v>246</v>
      </c>
      <c r="I276" s="140">
        <f>SUM(I277:I278)</f>
        <v>0</v>
      </c>
      <c r="J276" s="140">
        <f t="shared" ref="J276:K276" si="44">SUM(J277:J278)</f>
        <v>0</v>
      </c>
      <c r="K276" s="140">
        <f t="shared" si="44"/>
        <v>0</v>
      </c>
      <c r="L276" s="140">
        <f>SUM(L277:L278)</f>
        <v>0</v>
      </c>
    </row>
    <row r="277" spans="1:12" ht="27.75" hidden="1" customHeight="1">
      <c r="A277" s="82">
        <v>3</v>
      </c>
      <c r="B277" s="83">
        <v>2</v>
      </c>
      <c r="C277" s="84">
        <v>2</v>
      </c>
      <c r="D277" s="84">
        <v>1</v>
      </c>
      <c r="E277" s="84">
        <v>3</v>
      </c>
      <c r="F277" s="85">
        <v>1</v>
      </c>
      <c r="G277" s="64" t="s">
        <v>168</v>
      </c>
      <c r="H277" s="52">
        <v>247</v>
      </c>
      <c r="I277" s="144"/>
      <c r="J277" s="143"/>
      <c r="K277" s="144"/>
      <c r="L277" s="144"/>
    </row>
    <row r="278" spans="1:12" ht="27" hidden="1" customHeight="1">
      <c r="A278" s="82">
        <v>3</v>
      </c>
      <c r="B278" s="83">
        <v>2</v>
      </c>
      <c r="C278" s="84">
        <v>2</v>
      </c>
      <c r="D278" s="84">
        <v>1</v>
      </c>
      <c r="E278" s="84">
        <v>3</v>
      </c>
      <c r="F278" s="85">
        <v>2</v>
      </c>
      <c r="G278" s="64" t="s">
        <v>187</v>
      </c>
      <c r="H278" s="52">
        <v>248</v>
      </c>
      <c r="I278" s="144"/>
      <c r="J278" s="143"/>
      <c r="K278" s="144"/>
      <c r="L278" s="144"/>
    </row>
    <row r="279" spans="1:12" hidden="1">
      <c r="A279" s="65">
        <v>3</v>
      </c>
      <c r="B279" s="60">
        <v>2</v>
      </c>
      <c r="C279" s="61">
        <v>2</v>
      </c>
      <c r="D279" s="61">
        <v>2</v>
      </c>
      <c r="E279" s="61"/>
      <c r="F279" s="63"/>
      <c r="G279" s="64" t="s">
        <v>188</v>
      </c>
      <c r="H279" s="52">
        <v>249</v>
      </c>
      <c r="I279" s="140">
        <f>I280</f>
        <v>0</v>
      </c>
      <c r="J279" s="141">
        <f>J280</f>
        <v>0</v>
      </c>
      <c r="K279" s="140">
        <f>K280</f>
        <v>0</v>
      </c>
      <c r="L279" s="141">
        <f>L280</f>
        <v>0</v>
      </c>
    </row>
    <row r="280" spans="1:12" ht="32.25" hidden="1" customHeight="1">
      <c r="A280" s="60">
        <v>3</v>
      </c>
      <c r="B280" s="61">
        <v>2</v>
      </c>
      <c r="C280" s="55">
        <v>2</v>
      </c>
      <c r="D280" s="55">
        <v>2</v>
      </c>
      <c r="E280" s="55">
        <v>1</v>
      </c>
      <c r="F280" s="58"/>
      <c r="G280" s="64" t="s">
        <v>188</v>
      </c>
      <c r="H280" s="52">
        <v>250</v>
      </c>
      <c r="I280" s="151">
        <f>SUM(I281:I282)</f>
        <v>0</v>
      </c>
      <c r="J280" s="153">
        <f>SUM(J281:J282)</f>
        <v>0</v>
      </c>
      <c r="K280" s="154">
        <f>SUM(K281:K282)</f>
        <v>0</v>
      </c>
      <c r="L280" s="154">
        <f>SUM(L281:L282)</f>
        <v>0</v>
      </c>
    </row>
    <row r="281" spans="1:12" ht="25.2" hidden="1">
      <c r="A281" s="60">
        <v>3</v>
      </c>
      <c r="B281" s="61">
        <v>2</v>
      </c>
      <c r="C281" s="61">
        <v>2</v>
      </c>
      <c r="D281" s="61">
        <v>2</v>
      </c>
      <c r="E281" s="61">
        <v>1</v>
      </c>
      <c r="F281" s="63">
        <v>1</v>
      </c>
      <c r="G281" s="64" t="s">
        <v>189</v>
      </c>
      <c r="H281" s="52">
        <v>251</v>
      </c>
      <c r="I281" s="144"/>
      <c r="J281" s="144"/>
      <c r="K281" s="144"/>
      <c r="L281" s="144"/>
    </row>
    <row r="282" spans="1:12" ht="25.2" hidden="1">
      <c r="A282" s="60">
        <v>3</v>
      </c>
      <c r="B282" s="61">
        <v>2</v>
      </c>
      <c r="C282" s="61">
        <v>2</v>
      </c>
      <c r="D282" s="61">
        <v>2</v>
      </c>
      <c r="E282" s="61">
        <v>1</v>
      </c>
      <c r="F282" s="63">
        <v>2</v>
      </c>
      <c r="G282" s="82" t="s">
        <v>190</v>
      </c>
      <c r="H282" s="52">
        <v>252</v>
      </c>
      <c r="I282" s="144"/>
      <c r="J282" s="144"/>
      <c r="K282" s="144"/>
      <c r="L282" s="144"/>
    </row>
    <row r="283" spans="1:12" ht="25.2" hidden="1">
      <c r="A283" s="60">
        <v>3</v>
      </c>
      <c r="B283" s="61">
        <v>2</v>
      </c>
      <c r="C283" s="61">
        <v>2</v>
      </c>
      <c r="D283" s="61">
        <v>3</v>
      </c>
      <c r="E283" s="61"/>
      <c r="F283" s="63"/>
      <c r="G283" s="64" t="s">
        <v>191</v>
      </c>
      <c r="H283" s="52">
        <v>253</v>
      </c>
      <c r="I283" s="140">
        <f>I284</f>
        <v>0</v>
      </c>
      <c r="J283" s="152">
        <f>J284</f>
        <v>0</v>
      </c>
      <c r="K283" s="141">
        <f>K284</f>
        <v>0</v>
      </c>
      <c r="L283" s="141">
        <f>L284</f>
        <v>0</v>
      </c>
    </row>
    <row r="284" spans="1:12" ht="30" hidden="1" customHeight="1">
      <c r="A284" s="57">
        <v>3</v>
      </c>
      <c r="B284" s="61">
        <v>2</v>
      </c>
      <c r="C284" s="61">
        <v>2</v>
      </c>
      <c r="D284" s="61">
        <v>3</v>
      </c>
      <c r="E284" s="61">
        <v>1</v>
      </c>
      <c r="F284" s="63"/>
      <c r="G284" s="64" t="s">
        <v>191</v>
      </c>
      <c r="H284" s="52">
        <v>254</v>
      </c>
      <c r="I284" s="140">
        <f>I285+I286</f>
        <v>0</v>
      </c>
      <c r="J284" s="140">
        <f>J285+J286</f>
        <v>0</v>
      </c>
      <c r="K284" s="140">
        <f>K285+K286</f>
        <v>0</v>
      </c>
      <c r="L284" s="140">
        <f>L285+L286</f>
        <v>0</v>
      </c>
    </row>
    <row r="285" spans="1:12" ht="31.5" hidden="1" customHeight="1">
      <c r="A285" s="57">
        <v>3</v>
      </c>
      <c r="B285" s="61">
        <v>2</v>
      </c>
      <c r="C285" s="61">
        <v>2</v>
      </c>
      <c r="D285" s="61">
        <v>3</v>
      </c>
      <c r="E285" s="61">
        <v>1</v>
      </c>
      <c r="F285" s="63">
        <v>1</v>
      </c>
      <c r="G285" s="64" t="s">
        <v>192</v>
      </c>
      <c r="H285" s="52">
        <v>255</v>
      </c>
      <c r="I285" s="144"/>
      <c r="J285" s="144"/>
      <c r="K285" s="144"/>
      <c r="L285" s="144"/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>
        <v>2</v>
      </c>
      <c r="G286" s="64" t="s">
        <v>193</v>
      </c>
      <c r="H286" s="52">
        <v>256</v>
      </c>
      <c r="I286" s="144"/>
      <c r="J286" s="144"/>
      <c r="K286" s="144"/>
      <c r="L286" s="144"/>
    </row>
    <row r="287" spans="1:12" ht="27" hidden="1" customHeight="1">
      <c r="A287" s="60">
        <v>3</v>
      </c>
      <c r="B287" s="61">
        <v>2</v>
      </c>
      <c r="C287" s="61">
        <v>2</v>
      </c>
      <c r="D287" s="61">
        <v>4</v>
      </c>
      <c r="E287" s="61"/>
      <c r="F287" s="63"/>
      <c r="G287" s="64" t="s">
        <v>194</v>
      </c>
      <c r="H287" s="52">
        <v>257</v>
      </c>
      <c r="I287" s="140">
        <f>I288</f>
        <v>0</v>
      </c>
      <c r="J287" s="152">
        <f>J288</f>
        <v>0</v>
      </c>
      <c r="K287" s="141">
        <f>K288</f>
        <v>0</v>
      </c>
      <c r="L287" s="141">
        <f>L288</f>
        <v>0</v>
      </c>
    </row>
    <row r="288" spans="1:12" hidden="1">
      <c r="A288" s="60">
        <v>3</v>
      </c>
      <c r="B288" s="61">
        <v>2</v>
      </c>
      <c r="C288" s="61">
        <v>2</v>
      </c>
      <c r="D288" s="61">
        <v>4</v>
      </c>
      <c r="E288" s="61">
        <v>1</v>
      </c>
      <c r="F288" s="63"/>
      <c r="G288" s="64" t="s">
        <v>194</v>
      </c>
      <c r="H288" s="52">
        <v>258</v>
      </c>
      <c r="I288" s="140">
        <f>SUM(I289:I290)</f>
        <v>0</v>
      </c>
      <c r="J288" s="152">
        <f>SUM(J289:J290)</f>
        <v>0</v>
      </c>
      <c r="K288" s="141">
        <f>SUM(K289:K290)</f>
        <v>0</v>
      </c>
      <c r="L288" s="141">
        <f>SUM(L289:L290)</f>
        <v>0</v>
      </c>
    </row>
    <row r="289" spans="1:12" ht="30.75" hidden="1" customHeight="1">
      <c r="A289" s="60">
        <v>3</v>
      </c>
      <c r="B289" s="61">
        <v>2</v>
      </c>
      <c r="C289" s="61">
        <v>2</v>
      </c>
      <c r="D289" s="61">
        <v>4</v>
      </c>
      <c r="E289" s="61">
        <v>1</v>
      </c>
      <c r="F289" s="63">
        <v>1</v>
      </c>
      <c r="G289" s="64" t="s">
        <v>195</v>
      </c>
      <c r="H289" s="52">
        <v>259</v>
      </c>
      <c r="I289" s="144"/>
      <c r="J289" s="144"/>
      <c r="K289" s="144"/>
      <c r="L289" s="144"/>
    </row>
    <row r="290" spans="1:12" ht="27.75" hidden="1" customHeight="1">
      <c r="A290" s="57">
        <v>3</v>
      </c>
      <c r="B290" s="55">
        <v>2</v>
      </c>
      <c r="C290" s="55">
        <v>2</v>
      </c>
      <c r="D290" s="55">
        <v>4</v>
      </c>
      <c r="E290" s="55">
        <v>1</v>
      </c>
      <c r="F290" s="58">
        <v>2</v>
      </c>
      <c r="G290" s="82" t="s">
        <v>196</v>
      </c>
      <c r="H290" s="52">
        <v>260</v>
      </c>
      <c r="I290" s="144"/>
      <c r="J290" s="144"/>
      <c r="K290" s="144"/>
      <c r="L290" s="144"/>
    </row>
    <row r="291" spans="1:12" ht="28.5" hidden="1" customHeight="1">
      <c r="A291" s="60">
        <v>3</v>
      </c>
      <c r="B291" s="61">
        <v>2</v>
      </c>
      <c r="C291" s="61">
        <v>2</v>
      </c>
      <c r="D291" s="61">
        <v>5</v>
      </c>
      <c r="E291" s="61"/>
      <c r="F291" s="63"/>
      <c r="G291" s="64" t="s">
        <v>197</v>
      </c>
      <c r="H291" s="52">
        <v>261</v>
      </c>
      <c r="I291" s="140">
        <f>I292</f>
        <v>0</v>
      </c>
      <c r="J291" s="152">
        <f t="shared" ref="J291:L292" si="45">J292</f>
        <v>0</v>
      </c>
      <c r="K291" s="141">
        <f t="shared" si="45"/>
        <v>0</v>
      </c>
      <c r="L291" s="141">
        <f t="shared" si="45"/>
        <v>0</v>
      </c>
    </row>
    <row r="292" spans="1:12" ht="26.25" hidden="1" customHeight="1">
      <c r="A292" s="60">
        <v>3</v>
      </c>
      <c r="B292" s="61">
        <v>2</v>
      </c>
      <c r="C292" s="61">
        <v>2</v>
      </c>
      <c r="D292" s="61">
        <v>5</v>
      </c>
      <c r="E292" s="61">
        <v>1</v>
      </c>
      <c r="F292" s="63"/>
      <c r="G292" s="64" t="s">
        <v>197</v>
      </c>
      <c r="H292" s="52">
        <v>262</v>
      </c>
      <c r="I292" s="140">
        <f>I293</f>
        <v>0</v>
      </c>
      <c r="J292" s="152">
        <f t="shared" si="45"/>
        <v>0</v>
      </c>
      <c r="K292" s="141">
        <f t="shared" si="45"/>
        <v>0</v>
      </c>
      <c r="L292" s="141">
        <f t="shared" si="45"/>
        <v>0</v>
      </c>
    </row>
    <row r="293" spans="1:12" ht="26.25" hidden="1" customHeight="1">
      <c r="A293" s="60">
        <v>3</v>
      </c>
      <c r="B293" s="61">
        <v>2</v>
      </c>
      <c r="C293" s="61">
        <v>2</v>
      </c>
      <c r="D293" s="61">
        <v>5</v>
      </c>
      <c r="E293" s="61">
        <v>1</v>
      </c>
      <c r="F293" s="63">
        <v>1</v>
      </c>
      <c r="G293" s="64" t="s">
        <v>197</v>
      </c>
      <c r="H293" s="52">
        <v>263</v>
      </c>
      <c r="I293" s="144"/>
      <c r="J293" s="144"/>
      <c r="K293" s="144"/>
      <c r="L293" s="144"/>
    </row>
    <row r="294" spans="1:12" ht="26.25" hidden="1" customHeight="1">
      <c r="A294" s="60">
        <v>3</v>
      </c>
      <c r="B294" s="61">
        <v>2</v>
      </c>
      <c r="C294" s="61">
        <v>2</v>
      </c>
      <c r="D294" s="61">
        <v>6</v>
      </c>
      <c r="E294" s="61"/>
      <c r="F294" s="63"/>
      <c r="G294" s="64" t="s">
        <v>180</v>
      </c>
      <c r="H294" s="52">
        <v>264</v>
      </c>
      <c r="I294" s="140">
        <f>I295</f>
        <v>0</v>
      </c>
      <c r="J294" s="170">
        <f t="shared" ref="J294:L295" si="46">J295</f>
        <v>0</v>
      </c>
      <c r="K294" s="141">
        <f t="shared" si="46"/>
        <v>0</v>
      </c>
      <c r="L294" s="141">
        <f t="shared" si="46"/>
        <v>0</v>
      </c>
    </row>
    <row r="295" spans="1:12" ht="30" hidden="1" customHeight="1">
      <c r="A295" s="60">
        <v>3</v>
      </c>
      <c r="B295" s="61">
        <v>2</v>
      </c>
      <c r="C295" s="61">
        <v>2</v>
      </c>
      <c r="D295" s="61">
        <v>6</v>
      </c>
      <c r="E295" s="61">
        <v>1</v>
      </c>
      <c r="F295" s="63"/>
      <c r="G295" s="62" t="s">
        <v>180</v>
      </c>
      <c r="H295" s="52">
        <v>265</v>
      </c>
      <c r="I295" s="140">
        <f>I296</f>
        <v>0</v>
      </c>
      <c r="J295" s="170">
        <f t="shared" si="46"/>
        <v>0</v>
      </c>
      <c r="K295" s="141">
        <f t="shared" si="46"/>
        <v>0</v>
      </c>
      <c r="L295" s="141">
        <f t="shared" si="46"/>
        <v>0</v>
      </c>
    </row>
    <row r="296" spans="1:12" ht="24.75" hidden="1" customHeight="1">
      <c r="A296" s="60">
        <v>3</v>
      </c>
      <c r="B296" s="78">
        <v>2</v>
      </c>
      <c r="C296" s="78">
        <v>2</v>
      </c>
      <c r="D296" s="61">
        <v>6</v>
      </c>
      <c r="E296" s="78">
        <v>1</v>
      </c>
      <c r="F296" s="79">
        <v>1</v>
      </c>
      <c r="G296" s="102" t="s">
        <v>180</v>
      </c>
      <c r="H296" s="52">
        <v>266</v>
      </c>
      <c r="I296" s="144"/>
      <c r="J296" s="144"/>
      <c r="K296" s="144"/>
      <c r="L296" s="144"/>
    </row>
    <row r="297" spans="1:12" ht="29.25" hidden="1" customHeight="1">
      <c r="A297" s="65">
        <v>3</v>
      </c>
      <c r="B297" s="60">
        <v>2</v>
      </c>
      <c r="C297" s="61">
        <v>2</v>
      </c>
      <c r="D297" s="61">
        <v>7</v>
      </c>
      <c r="E297" s="61"/>
      <c r="F297" s="63"/>
      <c r="G297" s="64" t="s">
        <v>181</v>
      </c>
      <c r="H297" s="52">
        <v>267</v>
      </c>
      <c r="I297" s="140">
        <f>I298</f>
        <v>0</v>
      </c>
      <c r="J297" s="170">
        <f>J298</f>
        <v>0</v>
      </c>
      <c r="K297" s="141">
        <f>K298</f>
        <v>0</v>
      </c>
      <c r="L297" s="141">
        <f>L298</f>
        <v>0</v>
      </c>
    </row>
    <row r="298" spans="1:12" ht="26.25" hidden="1" customHeight="1">
      <c r="A298" s="65">
        <v>3</v>
      </c>
      <c r="B298" s="60">
        <v>2</v>
      </c>
      <c r="C298" s="61">
        <v>2</v>
      </c>
      <c r="D298" s="61">
        <v>7</v>
      </c>
      <c r="E298" s="61">
        <v>1</v>
      </c>
      <c r="F298" s="63"/>
      <c r="G298" s="64" t="s">
        <v>181</v>
      </c>
      <c r="H298" s="52">
        <v>268</v>
      </c>
      <c r="I298" s="140">
        <f>I299+I300</f>
        <v>0</v>
      </c>
      <c r="J298" s="140">
        <f>J299+J300</f>
        <v>0</v>
      </c>
      <c r="K298" s="140">
        <f>K299+K300</f>
        <v>0</v>
      </c>
      <c r="L298" s="140">
        <f>L299+L300</f>
        <v>0</v>
      </c>
    </row>
    <row r="299" spans="1:12" ht="27.75" hidden="1" customHeight="1">
      <c r="A299" s="65">
        <v>3</v>
      </c>
      <c r="B299" s="60">
        <v>2</v>
      </c>
      <c r="C299" s="60">
        <v>2</v>
      </c>
      <c r="D299" s="61">
        <v>7</v>
      </c>
      <c r="E299" s="61">
        <v>1</v>
      </c>
      <c r="F299" s="63">
        <v>1</v>
      </c>
      <c r="G299" s="64" t="s">
        <v>182</v>
      </c>
      <c r="H299" s="52">
        <v>269</v>
      </c>
      <c r="I299" s="144"/>
      <c r="J299" s="144"/>
      <c r="K299" s="144"/>
      <c r="L299" s="144"/>
    </row>
    <row r="300" spans="1:12" ht="25.5" hidden="1" customHeight="1">
      <c r="A300" s="65">
        <v>3</v>
      </c>
      <c r="B300" s="60">
        <v>2</v>
      </c>
      <c r="C300" s="60">
        <v>2</v>
      </c>
      <c r="D300" s="61">
        <v>7</v>
      </c>
      <c r="E300" s="61">
        <v>1</v>
      </c>
      <c r="F300" s="63">
        <v>2</v>
      </c>
      <c r="G300" s="64" t="s">
        <v>183</v>
      </c>
      <c r="H300" s="52">
        <v>270</v>
      </c>
      <c r="I300" s="144"/>
      <c r="J300" s="144"/>
      <c r="K300" s="144"/>
      <c r="L300" s="144"/>
    </row>
    <row r="301" spans="1:12" ht="30" hidden="1" customHeight="1">
      <c r="A301" s="67">
        <v>3</v>
      </c>
      <c r="B301" s="67">
        <v>3</v>
      </c>
      <c r="C301" s="48"/>
      <c r="D301" s="49"/>
      <c r="E301" s="49"/>
      <c r="F301" s="51"/>
      <c r="G301" s="50" t="s">
        <v>198</v>
      </c>
      <c r="H301" s="52">
        <v>271</v>
      </c>
      <c r="I301" s="136">
        <f>SUM(I302+I334)</f>
        <v>0</v>
      </c>
      <c r="J301" s="171">
        <f>SUM(J302+J334)</f>
        <v>0</v>
      </c>
      <c r="K301" s="137">
        <f>SUM(K302+K334)</f>
        <v>0</v>
      </c>
      <c r="L301" s="137">
        <f>SUM(L302+L334)</f>
        <v>0</v>
      </c>
    </row>
    <row r="302" spans="1:12" ht="40.5" hidden="1" customHeight="1">
      <c r="A302" s="65">
        <v>3</v>
      </c>
      <c r="B302" s="65">
        <v>3</v>
      </c>
      <c r="C302" s="60">
        <v>1</v>
      </c>
      <c r="D302" s="61"/>
      <c r="E302" s="61"/>
      <c r="F302" s="63"/>
      <c r="G302" s="64" t="s">
        <v>199</v>
      </c>
      <c r="H302" s="52">
        <v>272</v>
      </c>
      <c r="I302" s="140">
        <f>SUM(I303+I312+I316+I320+I324+I327+I330)</f>
        <v>0</v>
      </c>
      <c r="J302" s="170">
        <f>SUM(J303+J312+J316+J320+J324+J327+J330)</f>
        <v>0</v>
      </c>
      <c r="K302" s="141">
        <f>SUM(K303+K312+K316+K320+K324+K327+K330)</f>
        <v>0</v>
      </c>
      <c r="L302" s="141">
        <f>SUM(L303+L312+L316+L320+L324+L327+L330)</f>
        <v>0</v>
      </c>
    </row>
    <row r="303" spans="1:12" ht="29.25" hidden="1" customHeight="1">
      <c r="A303" s="65">
        <v>3</v>
      </c>
      <c r="B303" s="65">
        <v>3</v>
      </c>
      <c r="C303" s="60">
        <v>1</v>
      </c>
      <c r="D303" s="61">
        <v>1</v>
      </c>
      <c r="E303" s="61"/>
      <c r="F303" s="63"/>
      <c r="G303" s="64" t="s">
        <v>185</v>
      </c>
      <c r="H303" s="52">
        <v>273</v>
      </c>
      <c r="I303" s="140">
        <f>SUM(I304+I306+I309)</f>
        <v>0</v>
      </c>
      <c r="J303" s="140">
        <f>SUM(J304+J306+J309)</f>
        <v>0</v>
      </c>
      <c r="K303" s="140">
        <f t="shared" ref="K303:L303" si="47">SUM(K304+K306+K309)</f>
        <v>0</v>
      </c>
      <c r="L303" s="140">
        <f t="shared" si="47"/>
        <v>0</v>
      </c>
    </row>
    <row r="304" spans="1:12" ht="27" hidden="1" customHeight="1">
      <c r="A304" s="65">
        <v>3</v>
      </c>
      <c r="B304" s="65">
        <v>3</v>
      </c>
      <c r="C304" s="60">
        <v>1</v>
      </c>
      <c r="D304" s="61">
        <v>1</v>
      </c>
      <c r="E304" s="61">
        <v>1</v>
      </c>
      <c r="F304" s="63"/>
      <c r="G304" s="64" t="s">
        <v>163</v>
      </c>
      <c r="H304" s="52">
        <v>274</v>
      </c>
      <c r="I304" s="140">
        <f>SUM(I305:I305)</f>
        <v>0</v>
      </c>
      <c r="J304" s="170">
        <f>SUM(J305:J305)</f>
        <v>0</v>
      </c>
      <c r="K304" s="141">
        <f>SUM(K305:K305)</f>
        <v>0</v>
      </c>
      <c r="L304" s="141">
        <f>SUM(L305:L305)</f>
        <v>0</v>
      </c>
    </row>
    <row r="305" spans="1:12" ht="28.5" hidden="1" customHeight="1">
      <c r="A305" s="65">
        <v>3</v>
      </c>
      <c r="B305" s="65">
        <v>3</v>
      </c>
      <c r="C305" s="60">
        <v>1</v>
      </c>
      <c r="D305" s="61">
        <v>1</v>
      </c>
      <c r="E305" s="61">
        <v>1</v>
      </c>
      <c r="F305" s="63">
        <v>1</v>
      </c>
      <c r="G305" s="64" t="s">
        <v>163</v>
      </c>
      <c r="H305" s="52">
        <v>275</v>
      </c>
      <c r="I305" s="144"/>
      <c r="J305" s="144"/>
      <c r="K305" s="144"/>
      <c r="L305" s="144"/>
    </row>
    <row r="306" spans="1:12" ht="31.5" hidden="1" customHeight="1">
      <c r="A306" s="82">
        <v>3</v>
      </c>
      <c r="B306" s="82">
        <v>3</v>
      </c>
      <c r="C306" s="83">
        <v>1</v>
      </c>
      <c r="D306" s="84">
        <v>1</v>
      </c>
      <c r="E306" s="84">
        <v>2</v>
      </c>
      <c r="F306" s="85"/>
      <c r="G306" s="64" t="s">
        <v>186</v>
      </c>
      <c r="H306" s="52">
        <v>276</v>
      </c>
      <c r="I306" s="136">
        <f>SUM(I307:I308)</f>
        <v>0</v>
      </c>
      <c r="J306" s="136">
        <f>SUM(J307:J308)</f>
        <v>0</v>
      </c>
      <c r="K306" s="136">
        <f t="shared" ref="K306:L306" si="48">SUM(K307:K308)</f>
        <v>0</v>
      </c>
      <c r="L306" s="136">
        <f t="shared" si="48"/>
        <v>0</v>
      </c>
    </row>
    <row r="307" spans="1:12" ht="25.5" hidden="1" customHeight="1">
      <c r="A307" s="82">
        <v>3</v>
      </c>
      <c r="B307" s="82">
        <v>3</v>
      </c>
      <c r="C307" s="83">
        <v>1</v>
      </c>
      <c r="D307" s="84">
        <v>1</v>
      </c>
      <c r="E307" s="84">
        <v>2</v>
      </c>
      <c r="F307" s="85">
        <v>1</v>
      </c>
      <c r="G307" s="64" t="s">
        <v>165</v>
      </c>
      <c r="H307" s="52">
        <v>277</v>
      </c>
      <c r="I307" s="144"/>
      <c r="J307" s="144"/>
      <c r="K307" s="144"/>
      <c r="L307" s="144"/>
    </row>
    <row r="308" spans="1:12" ht="29.25" hidden="1" customHeight="1">
      <c r="A308" s="82">
        <v>3</v>
      </c>
      <c r="B308" s="82">
        <v>3</v>
      </c>
      <c r="C308" s="83">
        <v>1</v>
      </c>
      <c r="D308" s="84">
        <v>1</v>
      </c>
      <c r="E308" s="84">
        <v>2</v>
      </c>
      <c r="F308" s="85">
        <v>2</v>
      </c>
      <c r="G308" s="64" t="s">
        <v>166</v>
      </c>
      <c r="H308" s="52">
        <v>278</v>
      </c>
      <c r="I308" s="144"/>
      <c r="J308" s="144"/>
      <c r="K308" s="144"/>
      <c r="L308" s="144"/>
    </row>
    <row r="309" spans="1:12" ht="28.5" hidden="1" customHeight="1">
      <c r="A309" s="82">
        <v>3</v>
      </c>
      <c r="B309" s="82">
        <v>3</v>
      </c>
      <c r="C309" s="83">
        <v>1</v>
      </c>
      <c r="D309" s="84">
        <v>1</v>
      </c>
      <c r="E309" s="84">
        <v>3</v>
      </c>
      <c r="F309" s="85"/>
      <c r="G309" s="64" t="s">
        <v>167</v>
      </c>
      <c r="H309" s="52">
        <v>279</v>
      </c>
      <c r="I309" s="136">
        <f>SUM(I310:I311)</f>
        <v>0</v>
      </c>
      <c r="J309" s="136">
        <f>SUM(J310:J311)</f>
        <v>0</v>
      </c>
      <c r="K309" s="136">
        <f t="shared" ref="K309:L309" si="49">SUM(K310:K311)</f>
        <v>0</v>
      </c>
      <c r="L309" s="136">
        <f t="shared" si="49"/>
        <v>0</v>
      </c>
    </row>
    <row r="310" spans="1:12" ht="24.75" hidden="1" customHeight="1">
      <c r="A310" s="82">
        <v>3</v>
      </c>
      <c r="B310" s="82">
        <v>3</v>
      </c>
      <c r="C310" s="83">
        <v>1</v>
      </c>
      <c r="D310" s="84">
        <v>1</v>
      </c>
      <c r="E310" s="84">
        <v>3</v>
      </c>
      <c r="F310" s="85">
        <v>1</v>
      </c>
      <c r="G310" s="64" t="s">
        <v>168</v>
      </c>
      <c r="H310" s="52">
        <v>280</v>
      </c>
      <c r="I310" s="144"/>
      <c r="J310" s="144"/>
      <c r="K310" s="144"/>
      <c r="L310" s="144"/>
    </row>
    <row r="311" spans="1:12" ht="22.5" hidden="1" customHeight="1">
      <c r="A311" s="82">
        <v>3</v>
      </c>
      <c r="B311" s="82">
        <v>3</v>
      </c>
      <c r="C311" s="83">
        <v>1</v>
      </c>
      <c r="D311" s="84">
        <v>1</v>
      </c>
      <c r="E311" s="84">
        <v>3</v>
      </c>
      <c r="F311" s="85">
        <v>2</v>
      </c>
      <c r="G311" s="64" t="s">
        <v>187</v>
      </c>
      <c r="H311" s="52">
        <v>281</v>
      </c>
      <c r="I311" s="144"/>
      <c r="J311" s="144"/>
      <c r="K311" s="144"/>
      <c r="L311" s="144"/>
    </row>
    <row r="312" spans="1:12" hidden="1">
      <c r="A312" s="76">
        <v>3</v>
      </c>
      <c r="B312" s="57">
        <v>3</v>
      </c>
      <c r="C312" s="60">
        <v>1</v>
      </c>
      <c r="D312" s="61">
        <v>2</v>
      </c>
      <c r="E312" s="61"/>
      <c r="F312" s="63"/>
      <c r="G312" s="62" t="s">
        <v>200</v>
      </c>
      <c r="H312" s="52">
        <v>282</v>
      </c>
      <c r="I312" s="140">
        <f>I313</f>
        <v>0</v>
      </c>
      <c r="J312" s="170">
        <f>J313</f>
        <v>0</v>
      </c>
      <c r="K312" s="141">
        <f>K313</f>
        <v>0</v>
      </c>
      <c r="L312" s="141">
        <f>L313</f>
        <v>0</v>
      </c>
    </row>
    <row r="313" spans="1:12" ht="26.25" hidden="1" customHeight="1">
      <c r="A313" s="76">
        <v>3</v>
      </c>
      <c r="B313" s="76">
        <v>3</v>
      </c>
      <c r="C313" s="57">
        <v>1</v>
      </c>
      <c r="D313" s="55">
        <v>2</v>
      </c>
      <c r="E313" s="55">
        <v>1</v>
      </c>
      <c r="F313" s="58"/>
      <c r="G313" s="62" t="s">
        <v>200</v>
      </c>
      <c r="H313" s="52">
        <v>283</v>
      </c>
      <c r="I313" s="151">
        <f>SUM(I314:I315)</f>
        <v>0</v>
      </c>
      <c r="J313" s="172">
        <f>SUM(J314:J315)</f>
        <v>0</v>
      </c>
      <c r="K313" s="154">
        <f>SUM(K314:K315)</f>
        <v>0</v>
      </c>
      <c r="L313" s="154">
        <f>SUM(L314:L315)</f>
        <v>0</v>
      </c>
    </row>
    <row r="314" spans="1:12" ht="25.5" hidden="1" customHeight="1">
      <c r="A314" s="65">
        <v>3</v>
      </c>
      <c r="B314" s="65">
        <v>3</v>
      </c>
      <c r="C314" s="60">
        <v>1</v>
      </c>
      <c r="D314" s="61">
        <v>2</v>
      </c>
      <c r="E314" s="61">
        <v>1</v>
      </c>
      <c r="F314" s="63">
        <v>1</v>
      </c>
      <c r="G314" s="64" t="s">
        <v>201</v>
      </c>
      <c r="H314" s="52">
        <v>284</v>
      </c>
      <c r="I314" s="144"/>
      <c r="J314" s="144"/>
      <c r="K314" s="144"/>
      <c r="L314" s="144"/>
    </row>
    <row r="315" spans="1:12" ht="24" hidden="1" customHeight="1">
      <c r="A315" s="70">
        <v>3</v>
      </c>
      <c r="B315" s="106">
        <v>3</v>
      </c>
      <c r="C315" s="77">
        <v>1</v>
      </c>
      <c r="D315" s="78">
        <v>2</v>
      </c>
      <c r="E315" s="78">
        <v>1</v>
      </c>
      <c r="F315" s="79">
        <v>2</v>
      </c>
      <c r="G315" s="80" t="s">
        <v>202</v>
      </c>
      <c r="H315" s="52">
        <v>285</v>
      </c>
      <c r="I315" s="144"/>
      <c r="J315" s="144"/>
      <c r="K315" s="144"/>
      <c r="L315" s="144"/>
    </row>
    <row r="316" spans="1:12" ht="27.75" hidden="1" customHeight="1">
      <c r="A316" s="60">
        <v>3</v>
      </c>
      <c r="B316" s="62">
        <v>3</v>
      </c>
      <c r="C316" s="60">
        <v>1</v>
      </c>
      <c r="D316" s="61">
        <v>3</v>
      </c>
      <c r="E316" s="61"/>
      <c r="F316" s="63"/>
      <c r="G316" s="64" t="s">
        <v>203</v>
      </c>
      <c r="H316" s="52">
        <v>286</v>
      </c>
      <c r="I316" s="140">
        <f>I317</f>
        <v>0</v>
      </c>
      <c r="J316" s="170">
        <f>J317</f>
        <v>0</v>
      </c>
      <c r="K316" s="141">
        <f>K317</f>
        <v>0</v>
      </c>
      <c r="L316" s="141">
        <f>L317</f>
        <v>0</v>
      </c>
    </row>
    <row r="317" spans="1:12" ht="24" hidden="1" customHeight="1">
      <c r="A317" s="60">
        <v>3</v>
      </c>
      <c r="B317" s="102">
        <v>3</v>
      </c>
      <c r="C317" s="77">
        <v>1</v>
      </c>
      <c r="D317" s="78">
        <v>3</v>
      </c>
      <c r="E317" s="78">
        <v>1</v>
      </c>
      <c r="F317" s="79"/>
      <c r="G317" s="64" t="s">
        <v>203</v>
      </c>
      <c r="H317" s="52">
        <v>287</v>
      </c>
      <c r="I317" s="141">
        <f>I318+I319</f>
        <v>0</v>
      </c>
      <c r="J317" s="141">
        <f>J318+J319</f>
        <v>0</v>
      </c>
      <c r="K317" s="141">
        <f>K318+K319</f>
        <v>0</v>
      </c>
      <c r="L317" s="141">
        <f>L318+L319</f>
        <v>0</v>
      </c>
    </row>
    <row r="318" spans="1:12" ht="27" hidden="1" customHeight="1">
      <c r="A318" s="60">
        <v>3</v>
      </c>
      <c r="B318" s="62">
        <v>3</v>
      </c>
      <c r="C318" s="60">
        <v>1</v>
      </c>
      <c r="D318" s="61">
        <v>3</v>
      </c>
      <c r="E318" s="61">
        <v>1</v>
      </c>
      <c r="F318" s="63">
        <v>1</v>
      </c>
      <c r="G318" s="64" t="s">
        <v>204</v>
      </c>
      <c r="H318" s="52">
        <v>288</v>
      </c>
      <c r="I318" s="166"/>
      <c r="J318" s="166"/>
      <c r="K318" s="166"/>
      <c r="L318" s="165"/>
    </row>
    <row r="319" spans="1:12" ht="26.25" hidden="1" customHeight="1">
      <c r="A319" s="60">
        <v>3</v>
      </c>
      <c r="B319" s="62">
        <v>3</v>
      </c>
      <c r="C319" s="60">
        <v>1</v>
      </c>
      <c r="D319" s="61">
        <v>3</v>
      </c>
      <c r="E319" s="61">
        <v>1</v>
      </c>
      <c r="F319" s="63">
        <v>2</v>
      </c>
      <c r="G319" s="64" t="s">
        <v>205</v>
      </c>
      <c r="H319" s="52">
        <v>289</v>
      </c>
      <c r="I319" s="144"/>
      <c r="J319" s="144"/>
      <c r="K319" s="144"/>
      <c r="L319" s="144"/>
    </row>
    <row r="320" spans="1:12" hidden="1">
      <c r="A320" s="60">
        <v>3</v>
      </c>
      <c r="B320" s="62">
        <v>3</v>
      </c>
      <c r="C320" s="60">
        <v>1</v>
      </c>
      <c r="D320" s="61">
        <v>4</v>
      </c>
      <c r="E320" s="61"/>
      <c r="F320" s="63"/>
      <c r="G320" s="64" t="s">
        <v>206</v>
      </c>
      <c r="H320" s="52">
        <v>290</v>
      </c>
      <c r="I320" s="140">
        <f>I321</f>
        <v>0</v>
      </c>
      <c r="J320" s="170">
        <f>J321</f>
        <v>0</v>
      </c>
      <c r="K320" s="141">
        <f>K321</f>
        <v>0</v>
      </c>
      <c r="L320" s="141">
        <f>L321</f>
        <v>0</v>
      </c>
    </row>
    <row r="321" spans="1:16" ht="31.5" hidden="1" customHeight="1">
      <c r="A321" s="65">
        <v>3</v>
      </c>
      <c r="B321" s="60">
        <v>3</v>
      </c>
      <c r="C321" s="61">
        <v>1</v>
      </c>
      <c r="D321" s="61">
        <v>4</v>
      </c>
      <c r="E321" s="61">
        <v>1</v>
      </c>
      <c r="F321" s="63"/>
      <c r="G321" s="64" t="s">
        <v>206</v>
      </c>
      <c r="H321" s="52">
        <v>291</v>
      </c>
      <c r="I321" s="140">
        <f>SUM(I322:I323)</f>
        <v>0</v>
      </c>
      <c r="J321" s="140">
        <f>SUM(J322:J323)</f>
        <v>0</v>
      </c>
      <c r="K321" s="140">
        <f>SUM(K322:K323)</f>
        <v>0</v>
      </c>
      <c r="L321" s="140">
        <f>SUM(L322:L323)</f>
        <v>0</v>
      </c>
    </row>
    <row r="322" spans="1:16" hidden="1">
      <c r="A322" s="65">
        <v>3</v>
      </c>
      <c r="B322" s="60">
        <v>3</v>
      </c>
      <c r="C322" s="61">
        <v>1</v>
      </c>
      <c r="D322" s="61">
        <v>4</v>
      </c>
      <c r="E322" s="61">
        <v>1</v>
      </c>
      <c r="F322" s="63">
        <v>1</v>
      </c>
      <c r="G322" s="64" t="s">
        <v>207</v>
      </c>
      <c r="H322" s="52">
        <v>292</v>
      </c>
      <c r="I322" s="143"/>
      <c r="J322" s="144"/>
      <c r="K322" s="144"/>
      <c r="L322" s="143"/>
    </row>
    <row r="323" spans="1:16" ht="30.75" hidden="1" customHeight="1">
      <c r="A323" s="60">
        <v>3</v>
      </c>
      <c r="B323" s="61">
        <v>3</v>
      </c>
      <c r="C323" s="61">
        <v>1</v>
      </c>
      <c r="D323" s="61">
        <v>4</v>
      </c>
      <c r="E323" s="61">
        <v>1</v>
      </c>
      <c r="F323" s="63">
        <v>2</v>
      </c>
      <c r="G323" s="64" t="s">
        <v>208</v>
      </c>
      <c r="H323" s="52">
        <v>293</v>
      </c>
      <c r="I323" s="144"/>
      <c r="J323" s="166"/>
      <c r="K323" s="166"/>
      <c r="L323" s="165"/>
    </row>
    <row r="324" spans="1:16" ht="26.25" hidden="1" customHeight="1">
      <c r="A324" s="60">
        <v>3</v>
      </c>
      <c r="B324" s="61">
        <v>3</v>
      </c>
      <c r="C324" s="61">
        <v>1</v>
      </c>
      <c r="D324" s="61">
        <v>5</v>
      </c>
      <c r="E324" s="61"/>
      <c r="F324" s="63"/>
      <c r="G324" s="64" t="s">
        <v>209</v>
      </c>
      <c r="H324" s="52">
        <v>294</v>
      </c>
      <c r="I324" s="154">
        <f>I325</f>
        <v>0</v>
      </c>
      <c r="J324" s="170">
        <f t="shared" ref="J324:L325" si="50">J325</f>
        <v>0</v>
      </c>
      <c r="K324" s="141">
        <f t="shared" si="50"/>
        <v>0</v>
      </c>
      <c r="L324" s="141">
        <f t="shared" si="50"/>
        <v>0</v>
      </c>
    </row>
    <row r="325" spans="1:16" ht="30" hidden="1" customHeight="1">
      <c r="A325" s="57">
        <v>3</v>
      </c>
      <c r="B325" s="78">
        <v>3</v>
      </c>
      <c r="C325" s="78">
        <v>1</v>
      </c>
      <c r="D325" s="78">
        <v>5</v>
      </c>
      <c r="E325" s="78">
        <v>1</v>
      </c>
      <c r="F325" s="79"/>
      <c r="G325" s="64" t="s">
        <v>209</v>
      </c>
      <c r="H325" s="52">
        <v>295</v>
      </c>
      <c r="I325" s="141">
        <f>I326</f>
        <v>0</v>
      </c>
      <c r="J325" s="172">
        <f t="shared" si="50"/>
        <v>0</v>
      </c>
      <c r="K325" s="154">
        <f t="shared" si="50"/>
        <v>0</v>
      </c>
      <c r="L325" s="154">
        <f t="shared" si="50"/>
        <v>0</v>
      </c>
    </row>
    <row r="326" spans="1:16" ht="30" hidden="1" customHeight="1">
      <c r="A326" s="60">
        <v>3</v>
      </c>
      <c r="B326" s="61">
        <v>3</v>
      </c>
      <c r="C326" s="61">
        <v>1</v>
      </c>
      <c r="D326" s="61">
        <v>5</v>
      </c>
      <c r="E326" s="61">
        <v>1</v>
      </c>
      <c r="F326" s="63">
        <v>1</v>
      </c>
      <c r="G326" s="64" t="s">
        <v>210</v>
      </c>
      <c r="H326" s="52">
        <v>296</v>
      </c>
      <c r="I326" s="144"/>
      <c r="J326" s="166"/>
      <c r="K326" s="166"/>
      <c r="L326" s="165"/>
    </row>
    <row r="327" spans="1:16" ht="30" hidden="1" customHeight="1">
      <c r="A327" s="60">
        <v>3</v>
      </c>
      <c r="B327" s="61">
        <v>3</v>
      </c>
      <c r="C327" s="61">
        <v>1</v>
      </c>
      <c r="D327" s="61">
        <v>6</v>
      </c>
      <c r="E327" s="61"/>
      <c r="F327" s="63"/>
      <c r="G327" s="62" t="s">
        <v>180</v>
      </c>
      <c r="H327" s="52">
        <v>297</v>
      </c>
      <c r="I327" s="141">
        <f>I328</f>
        <v>0</v>
      </c>
      <c r="J327" s="170">
        <f t="shared" ref="J327:L328" si="51">J328</f>
        <v>0</v>
      </c>
      <c r="K327" s="141">
        <f t="shared" si="51"/>
        <v>0</v>
      </c>
      <c r="L327" s="141">
        <f t="shared" si="51"/>
        <v>0</v>
      </c>
    </row>
    <row r="328" spans="1:16" ht="30" hidden="1" customHeight="1">
      <c r="A328" s="60">
        <v>3</v>
      </c>
      <c r="B328" s="61">
        <v>3</v>
      </c>
      <c r="C328" s="61">
        <v>1</v>
      </c>
      <c r="D328" s="61">
        <v>6</v>
      </c>
      <c r="E328" s="61">
        <v>1</v>
      </c>
      <c r="F328" s="63"/>
      <c r="G328" s="62" t="s">
        <v>180</v>
      </c>
      <c r="H328" s="52">
        <v>298</v>
      </c>
      <c r="I328" s="140">
        <f>I329</f>
        <v>0</v>
      </c>
      <c r="J328" s="170">
        <f t="shared" si="51"/>
        <v>0</v>
      </c>
      <c r="K328" s="141">
        <f t="shared" si="51"/>
        <v>0</v>
      </c>
      <c r="L328" s="141">
        <f t="shared" si="51"/>
        <v>0</v>
      </c>
    </row>
    <row r="329" spans="1:16" ht="25.5" hidden="1" customHeight="1">
      <c r="A329" s="60">
        <v>3</v>
      </c>
      <c r="B329" s="61">
        <v>3</v>
      </c>
      <c r="C329" s="61">
        <v>1</v>
      </c>
      <c r="D329" s="61">
        <v>6</v>
      </c>
      <c r="E329" s="61">
        <v>1</v>
      </c>
      <c r="F329" s="63">
        <v>1</v>
      </c>
      <c r="G329" s="62" t="s">
        <v>180</v>
      </c>
      <c r="H329" s="52">
        <v>299</v>
      </c>
      <c r="I329" s="166"/>
      <c r="J329" s="166"/>
      <c r="K329" s="166"/>
      <c r="L329" s="165"/>
    </row>
    <row r="330" spans="1:16" ht="22.5" hidden="1" customHeight="1">
      <c r="A330" s="60">
        <v>3</v>
      </c>
      <c r="B330" s="61">
        <v>3</v>
      </c>
      <c r="C330" s="61">
        <v>1</v>
      </c>
      <c r="D330" s="61">
        <v>7</v>
      </c>
      <c r="E330" s="61"/>
      <c r="F330" s="63"/>
      <c r="G330" s="64" t="s">
        <v>211</v>
      </c>
      <c r="H330" s="52">
        <v>300</v>
      </c>
      <c r="I330" s="140">
        <f>I331</f>
        <v>0</v>
      </c>
      <c r="J330" s="170">
        <f>J331</f>
        <v>0</v>
      </c>
      <c r="K330" s="141">
        <f>K331</f>
        <v>0</v>
      </c>
      <c r="L330" s="141">
        <f>L331</f>
        <v>0</v>
      </c>
    </row>
    <row r="331" spans="1:16" ht="25.5" hidden="1" customHeight="1">
      <c r="A331" s="60">
        <v>3</v>
      </c>
      <c r="B331" s="61">
        <v>3</v>
      </c>
      <c r="C331" s="61">
        <v>1</v>
      </c>
      <c r="D331" s="61">
        <v>7</v>
      </c>
      <c r="E331" s="61">
        <v>1</v>
      </c>
      <c r="F331" s="63"/>
      <c r="G331" s="64" t="s">
        <v>211</v>
      </c>
      <c r="H331" s="52">
        <v>301</v>
      </c>
      <c r="I331" s="140">
        <f>I332+I333</f>
        <v>0</v>
      </c>
      <c r="J331" s="140">
        <f>J332+J333</f>
        <v>0</v>
      </c>
      <c r="K331" s="140">
        <f>K332+K333</f>
        <v>0</v>
      </c>
      <c r="L331" s="140">
        <f>L332+L333</f>
        <v>0</v>
      </c>
    </row>
    <row r="332" spans="1:16" ht="27" hidden="1" customHeight="1">
      <c r="A332" s="60">
        <v>3</v>
      </c>
      <c r="B332" s="61">
        <v>3</v>
      </c>
      <c r="C332" s="61">
        <v>1</v>
      </c>
      <c r="D332" s="61">
        <v>7</v>
      </c>
      <c r="E332" s="61">
        <v>1</v>
      </c>
      <c r="F332" s="63">
        <v>1</v>
      </c>
      <c r="G332" s="64" t="s">
        <v>212</v>
      </c>
      <c r="H332" s="52">
        <v>302</v>
      </c>
      <c r="I332" s="166"/>
      <c r="J332" s="166"/>
      <c r="K332" s="166"/>
      <c r="L332" s="165"/>
    </row>
    <row r="333" spans="1:16" ht="27.75" hidden="1" customHeight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>
        <v>2</v>
      </c>
      <c r="G333" s="64" t="s">
        <v>213</v>
      </c>
      <c r="H333" s="52">
        <v>303</v>
      </c>
      <c r="I333" s="144"/>
      <c r="J333" s="144"/>
      <c r="K333" s="144"/>
      <c r="L333" s="144"/>
    </row>
    <row r="334" spans="1:16" ht="38.25" hidden="1" customHeight="1">
      <c r="A334" s="60">
        <v>3</v>
      </c>
      <c r="B334" s="61">
        <v>3</v>
      </c>
      <c r="C334" s="61">
        <v>2</v>
      </c>
      <c r="D334" s="61"/>
      <c r="E334" s="61"/>
      <c r="F334" s="63"/>
      <c r="G334" s="64" t="s">
        <v>214</v>
      </c>
      <c r="H334" s="52">
        <v>304</v>
      </c>
      <c r="I334" s="140">
        <f>SUM(I335+I344+I348+I352+I356+I359+I362)</f>
        <v>0</v>
      </c>
      <c r="J334" s="170">
        <f>SUM(J335+J344+J348+J352+J356+J359+J362)</f>
        <v>0</v>
      </c>
      <c r="K334" s="141">
        <f>SUM(K335+K344+K348+K352+K356+K359+K362)</f>
        <v>0</v>
      </c>
      <c r="L334" s="141">
        <f>SUM(L335+L344+L348+L352+L356+L359+L362)</f>
        <v>0</v>
      </c>
    </row>
    <row r="335" spans="1:16" ht="30" hidden="1" customHeight="1">
      <c r="A335" s="60">
        <v>3</v>
      </c>
      <c r="B335" s="61">
        <v>3</v>
      </c>
      <c r="C335" s="61">
        <v>2</v>
      </c>
      <c r="D335" s="61">
        <v>1</v>
      </c>
      <c r="E335" s="61"/>
      <c r="F335" s="63"/>
      <c r="G335" s="64" t="s">
        <v>162</v>
      </c>
      <c r="H335" s="52">
        <v>305</v>
      </c>
      <c r="I335" s="140">
        <f>I336</f>
        <v>0</v>
      </c>
      <c r="J335" s="170">
        <f>J336</f>
        <v>0</v>
      </c>
      <c r="K335" s="141">
        <f>K336</f>
        <v>0</v>
      </c>
      <c r="L335" s="141">
        <f>L336</f>
        <v>0</v>
      </c>
    </row>
    <row r="336" spans="1:16" hidden="1">
      <c r="A336" s="65">
        <v>3</v>
      </c>
      <c r="B336" s="60">
        <v>3</v>
      </c>
      <c r="C336" s="61">
        <v>2</v>
      </c>
      <c r="D336" s="62">
        <v>1</v>
      </c>
      <c r="E336" s="60">
        <v>1</v>
      </c>
      <c r="F336" s="63"/>
      <c r="G336" s="64" t="s">
        <v>162</v>
      </c>
      <c r="H336" s="52">
        <v>306</v>
      </c>
      <c r="I336" s="140">
        <f>SUM(I337:I337)</f>
        <v>0</v>
      </c>
      <c r="J336" s="140">
        <f t="shared" ref="J336:O336" si="52">SUM(J337:J337)</f>
        <v>0</v>
      </c>
      <c r="K336" s="140">
        <f t="shared" si="52"/>
        <v>0</v>
      </c>
      <c r="L336" s="140">
        <f t="shared" si="52"/>
        <v>0</v>
      </c>
      <c r="M336" s="181"/>
      <c r="N336" s="181">
        <f t="shared" si="52"/>
        <v>0</v>
      </c>
      <c r="O336" s="181">
        <f t="shared" si="52"/>
        <v>0</v>
      </c>
      <c r="P336" s="181"/>
    </row>
    <row r="337" spans="1:12" ht="27.75" hidden="1" customHeight="1">
      <c r="A337" s="65">
        <v>3</v>
      </c>
      <c r="B337" s="60">
        <v>3</v>
      </c>
      <c r="C337" s="61">
        <v>2</v>
      </c>
      <c r="D337" s="62">
        <v>1</v>
      </c>
      <c r="E337" s="60">
        <v>1</v>
      </c>
      <c r="F337" s="63">
        <v>1</v>
      </c>
      <c r="G337" s="64" t="s">
        <v>163</v>
      </c>
      <c r="H337" s="52">
        <v>307</v>
      </c>
      <c r="I337" s="166"/>
      <c r="J337" s="166"/>
      <c r="K337" s="166"/>
      <c r="L337" s="165"/>
    </row>
    <row r="338" spans="1:12" hidden="1">
      <c r="A338" s="82">
        <v>3</v>
      </c>
      <c r="B338" s="83">
        <v>3</v>
      </c>
      <c r="C338" s="84">
        <v>2</v>
      </c>
      <c r="D338" s="64">
        <v>1</v>
      </c>
      <c r="E338" s="83">
        <v>2</v>
      </c>
      <c r="F338" s="85"/>
      <c r="G338" s="80" t="s">
        <v>186</v>
      </c>
      <c r="H338" s="52">
        <v>308</v>
      </c>
      <c r="I338" s="140">
        <f>SUM(I339:I340)</f>
        <v>0</v>
      </c>
      <c r="J338" s="140">
        <f t="shared" ref="J338:L338" si="53">SUM(J339:J340)</f>
        <v>0</v>
      </c>
      <c r="K338" s="140">
        <f t="shared" si="53"/>
        <v>0</v>
      </c>
      <c r="L338" s="140">
        <f t="shared" si="53"/>
        <v>0</v>
      </c>
    </row>
    <row r="339" spans="1:12" hidden="1">
      <c r="A339" s="82">
        <v>3</v>
      </c>
      <c r="B339" s="83">
        <v>3</v>
      </c>
      <c r="C339" s="84">
        <v>2</v>
      </c>
      <c r="D339" s="64">
        <v>1</v>
      </c>
      <c r="E339" s="83">
        <v>2</v>
      </c>
      <c r="F339" s="85">
        <v>1</v>
      </c>
      <c r="G339" s="80" t="s">
        <v>165</v>
      </c>
      <c r="H339" s="52">
        <v>309</v>
      </c>
      <c r="I339" s="166"/>
      <c r="J339" s="166"/>
      <c r="K339" s="166"/>
      <c r="L339" s="165"/>
    </row>
    <row r="340" spans="1:12" hidden="1">
      <c r="A340" s="82">
        <v>3</v>
      </c>
      <c r="B340" s="83">
        <v>3</v>
      </c>
      <c r="C340" s="84">
        <v>2</v>
      </c>
      <c r="D340" s="64">
        <v>1</v>
      </c>
      <c r="E340" s="83">
        <v>2</v>
      </c>
      <c r="F340" s="85">
        <v>2</v>
      </c>
      <c r="G340" s="80" t="s">
        <v>166</v>
      </c>
      <c r="H340" s="52">
        <v>310</v>
      </c>
      <c r="I340" s="144"/>
      <c r="J340" s="144"/>
      <c r="K340" s="144"/>
      <c r="L340" s="144"/>
    </row>
    <row r="341" spans="1:12" hidden="1">
      <c r="A341" s="82">
        <v>3</v>
      </c>
      <c r="B341" s="83">
        <v>3</v>
      </c>
      <c r="C341" s="84">
        <v>2</v>
      </c>
      <c r="D341" s="64">
        <v>1</v>
      </c>
      <c r="E341" s="83">
        <v>3</v>
      </c>
      <c r="F341" s="85"/>
      <c r="G341" s="80" t="s">
        <v>167</v>
      </c>
      <c r="H341" s="52">
        <v>311</v>
      </c>
      <c r="I341" s="140">
        <f>SUM(I342:I343)</f>
        <v>0</v>
      </c>
      <c r="J341" s="140">
        <f t="shared" ref="J341:L341" si="54">SUM(J342:J343)</f>
        <v>0</v>
      </c>
      <c r="K341" s="140">
        <f t="shared" si="54"/>
        <v>0</v>
      </c>
      <c r="L341" s="140">
        <f t="shared" si="54"/>
        <v>0</v>
      </c>
    </row>
    <row r="342" spans="1:12" hidden="1">
      <c r="A342" s="82">
        <v>3</v>
      </c>
      <c r="B342" s="83">
        <v>3</v>
      </c>
      <c r="C342" s="84">
        <v>2</v>
      </c>
      <c r="D342" s="64">
        <v>1</v>
      </c>
      <c r="E342" s="83">
        <v>3</v>
      </c>
      <c r="F342" s="85">
        <v>1</v>
      </c>
      <c r="G342" s="80" t="s">
        <v>168</v>
      </c>
      <c r="H342" s="52">
        <v>312</v>
      </c>
      <c r="I342" s="144"/>
      <c r="J342" s="144"/>
      <c r="K342" s="144"/>
      <c r="L342" s="144"/>
    </row>
    <row r="343" spans="1:12" hidden="1">
      <c r="A343" s="82">
        <v>3</v>
      </c>
      <c r="B343" s="83">
        <v>3</v>
      </c>
      <c r="C343" s="84">
        <v>2</v>
      </c>
      <c r="D343" s="64">
        <v>1</v>
      </c>
      <c r="E343" s="83">
        <v>3</v>
      </c>
      <c r="F343" s="85">
        <v>2</v>
      </c>
      <c r="G343" s="80" t="s">
        <v>187</v>
      </c>
      <c r="H343" s="52">
        <v>313</v>
      </c>
      <c r="I343" s="150"/>
      <c r="J343" s="173"/>
      <c r="K343" s="150"/>
      <c r="L343" s="150"/>
    </row>
    <row r="344" spans="1:12" hidden="1">
      <c r="A344" s="70">
        <v>3</v>
      </c>
      <c r="B344" s="70">
        <v>3</v>
      </c>
      <c r="C344" s="77">
        <v>2</v>
      </c>
      <c r="D344" s="102">
        <v>2</v>
      </c>
      <c r="E344" s="77"/>
      <c r="F344" s="79"/>
      <c r="G344" s="102" t="s">
        <v>200</v>
      </c>
      <c r="H344" s="52">
        <v>314</v>
      </c>
      <c r="I344" s="148">
        <f>I345</f>
        <v>0</v>
      </c>
      <c r="J344" s="174">
        <f>J345</f>
        <v>0</v>
      </c>
      <c r="K344" s="149">
        <f>K345</f>
        <v>0</v>
      </c>
      <c r="L344" s="149">
        <f>L345</f>
        <v>0</v>
      </c>
    </row>
    <row r="345" spans="1:12" hidden="1">
      <c r="A345" s="65">
        <v>3</v>
      </c>
      <c r="B345" s="65">
        <v>3</v>
      </c>
      <c r="C345" s="60">
        <v>2</v>
      </c>
      <c r="D345" s="62">
        <v>2</v>
      </c>
      <c r="E345" s="60">
        <v>1</v>
      </c>
      <c r="F345" s="63"/>
      <c r="G345" s="102" t="s">
        <v>200</v>
      </c>
      <c r="H345" s="52">
        <v>315</v>
      </c>
      <c r="I345" s="140">
        <f>SUM(I346:I347)</f>
        <v>0</v>
      </c>
      <c r="J345" s="152">
        <f>SUM(J346:J347)</f>
        <v>0</v>
      </c>
      <c r="K345" s="141">
        <f>SUM(K346:K347)</f>
        <v>0</v>
      </c>
      <c r="L345" s="141">
        <f>SUM(L346:L347)</f>
        <v>0</v>
      </c>
    </row>
    <row r="346" spans="1:12" hidden="1">
      <c r="A346" s="65">
        <v>3</v>
      </c>
      <c r="B346" s="65">
        <v>3</v>
      </c>
      <c r="C346" s="60">
        <v>2</v>
      </c>
      <c r="D346" s="62">
        <v>2</v>
      </c>
      <c r="E346" s="65">
        <v>1</v>
      </c>
      <c r="F346" s="92">
        <v>1</v>
      </c>
      <c r="G346" s="64" t="s">
        <v>201</v>
      </c>
      <c r="H346" s="52">
        <v>316</v>
      </c>
      <c r="I346" s="144"/>
      <c r="J346" s="144"/>
      <c r="K346" s="144"/>
      <c r="L346" s="144"/>
    </row>
    <row r="347" spans="1:12" hidden="1">
      <c r="A347" s="70">
        <v>3</v>
      </c>
      <c r="B347" s="70">
        <v>3</v>
      </c>
      <c r="C347" s="71">
        <v>2</v>
      </c>
      <c r="D347" s="72">
        <v>2</v>
      </c>
      <c r="E347" s="73">
        <v>1</v>
      </c>
      <c r="F347" s="103">
        <v>2</v>
      </c>
      <c r="G347" s="96" t="s">
        <v>202</v>
      </c>
      <c r="H347" s="52">
        <v>317</v>
      </c>
      <c r="I347" s="144"/>
      <c r="J347" s="144"/>
      <c r="K347" s="144"/>
      <c r="L347" s="144"/>
    </row>
    <row r="348" spans="1:12" ht="23.25" hidden="1" customHeight="1">
      <c r="A348" s="65">
        <v>3</v>
      </c>
      <c r="B348" s="65">
        <v>3</v>
      </c>
      <c r="C348" s="60">
        <v>2</v>
      </c>
      <c r="D348" s="61">
        <v>3</v>
      </c>
      <c r="E348" s="62"/>
      <c r="F348" s="92"/>
      <c r="G348" s="64" t="s">
        <v>203</v>
      </c>
      <c r="H348" s="52">
        <v>318</v>
      </c>
      <c r="I348" s="140">
        <f>I349</f>
        <v>0</v>
      </c>
      <c r="J348" s="152">
        <f>J349</f>
        <v>0</v>
      </c>
      <c r="K348" s="141">
        <f>K349</f>
        <v>0</v>
      </c>
      <c r="L348" s="141">
        <f>L349</f>
        <v>0</v>
      </c>
    </row>
    <row r="349" spans="1:12" ht="27.75" hidden="1" customHeight="1">
      <c r="A349" s="65">
        <v>3</v>
      </c>
      <c r="B349" s="65">
        <v>3</v>
      </c>
      <c r="C349" s="60">
        <v>2</v>
      </c>
      <c r="D349" s="61">
        <v>3</v>
      </c>
      <c r="E349" s="62">
        <v>1</v>
      </c>
      <c r="F349" s="92"/>
      <c r="G349" s="64" t="s">
        <v>203</v>
      </c>
      <c r="H349" s="52">
        <v>319</v>
      </c>
      <c r="I349" s="140">
        <f>I350+I351</f>
        <v>0</v>
      </c>
      <c r="J349" s="140">
        <f>J350+J351</f>
        <v>0</v>
      </c>
      <c r="K349" s="140">
        <f>K350+K351</f>
        <v>0</v>
      </c>
      <c r="L349" s="140">
        <f>L350+L351</f>
        <v>0</v>
      </c>
    </row>
    <row r="350" spans="1:12" ht="28.5" hidden="1" customHeight="1">
      <c r="A350" s="65">
        <v>3</v>
      </c>
      <c r="B350" s="65">
        <v>3</v>
      </c>
      <c r="C350" s="60">
        <v>2</v>
      </c>
      <c r="D350" s="61">
        <v>3</v>
      </c>
      <c r="E350" s="62">
        <v>1</v>
      </c>
      <c r="F350" s="92">
        <v>1</v>
      </c>
      <c r="G350" s="64" t="s">
        <v>204</v>
      </c>
      <c r="H350" s="52">
        <v>320</v>
      </c>
      <c r="I350" s="166"/>
      <c r="J350" s="166"/>
      <c r="K350" s="166"/>
      <c r="L350" s="165"/>
    </row>
    <row r="351" spans="1:12" ht="27.75" hidden="1" customHeight="1">
      <c r="A351" s="65">
        <v>3</v>
      </c>
      <c r="B351" s="65">
        <v>3</v>
      </c>
      <c r="C351" s="60">
        <v>2</v>
      </c>
      <c r="D351" s="61">
        <v>3</v>
      </c>
      <c r="E351" s="62">
        <v>1</v>
      </c>
      <c r="F351" s="92">
        <v>2</v>
      </c>
      <c r="G351" s="64" t="s">
        <v>205</v>
      </c>
      <c r="H351" s="52">
        <v>321</v>
      </c>
      <c r="I351" s="144"/>
      <c r="J351" s="144"/>
      <c r="K351" s="144"/>
      <c r="L351" s="144"/>
    </row>
    <row r="352" spans="1:12" hidden="1">
      <c r="A352" s="65">
        <v>3</v>
      </c>
      <c r="B352" s="65">
        <v>3</v>
      </c>
      <c r="C352" s="60">
        <v>2</v>
      </c>
      <c r="D352" s="61">
        <v>4</v>
      </c>
      <c r="E352" s="61"/>
      <c r="F352" s="63"/>
      <c r="G352" s="64" t="s">
        <v>206</v>
      </c>
      <c r="H352" s="52">
        <v>322</v>
      </c>
      <c r="I352" s="140">
        <f>I353</f>
        <v>0</v>
      </c>
      <c r="J352" s="152">
        <f>J353</f>
        <v>0</v>
      </c>
      <c r="K352" s="141">
        <f>K353</f>
        <v>0</v>
      </c>
      <c r="L352" s="141">
        <f>L353</f>
        <v>0</v>
      </c>
    </row>
    <row r="353" spans="1:12" hidden="1">
      <c r="A353" s="76">
        <v>3</v>
      </c>
      <c r="B353" s="76">
        <v>3</v>
      </c>
      <c r="C353" s="57">
        <v>2</v>
      </c>
      <c r="D353" s="55">
        <v>4</v>
      </c>
      <c r="E353" s="55">
        <v>1</v>
      </c>
      <c r="F353" s="58"/>
      <c r="G353" s="64" t="s">
        <v>206</v>
      </c>
      <c r="H353" s="52">
        <v>323</v>
      </c>
      <c r="I353" s="151">
        <f>SUM(I354:I355)</f>
        <v>0</v>
      </c>
      <c r="J353" s="153">
        <f>SUM(J354:J355)</f>
        <v>0</v>
      </c>
      <c r="K353" s="154">
        <f>SUM(K354:K355)</f>
        <v>0</v>
      </c>
      <c r="L353" s="154">
        <f>SUM(L354:L355)</f>
        <v>0</v>
      </c>
    </row>
    <row r="354" spans="1:12" ht="30.75" hidden="1" customHeight="1">
      <c r="A354" s="65">
        <v>3</v>
      </c>
      <c r="B354" s="65">
        <v>3</v>
      </c>
      <c r="C354" s="60">
        <v>2</v>
      </c>
      <c r="D354" s="61">
        <v>4</v>
      </c>
      <c r="E354" s="61">
        <v>1</v>
      </c>
      <c r="F354" s="63">
        <v>1</v>
      </c>
      <c r="G354" s="64" t="s">
        <v>207</v>
      </c>
      <c r="H354" s="52">
        <v>324</v>
      </c>
      <c r="I354" s="144"/>
      <c r="J354" s="144"/>
      <c r="K354" s="144"/>
      <c r="L354" s="144"/>
    </row>
    <row r="355" spans="1:12" hidden="1">
      <c r="A355" s="65">
        <v>3</v>
      </c>
      <c r="B355" s="65">
        <v>3</v>
      </c>
      <c r="C355" s="60">
        <v>2</v>
      </c>
      <c r="D355" s="61">
        <v>4</v>
      </c>
      <c r="E355" s="61">
        <v>1</v>
      </c>
      <c r="F355" s="63">
        <v>2</v>
      </c>
      <c r="G355" s="64" t="s">
        <v>215</v>
      </c>
      <c r="H355" s="52">
        <v>325</v>
      </c>
      <c r="I355" s="144"/>
      <c r="J355" s="144"/>
      <c r="K355" s="144"/>
      <c r="L355" s="144"/>
    </row>
    <row r="356" spans="1:12" hidden="1">
      <c r="A356" s="65">
        <v>3</v>
      </c>
      <c r="B356" s="65">
        <v>3</v>
      </c>
      <c r="C356" s="60">
        <v>2</v>
      </c>
      <c r="D356" s="61">
        <v>5</v>
      </c>
      <c r="E356" s="61"/>
      <c r="F356" s="63"/>
      <c r="G356" s="64" t="s">
        <v>209</v>
      </c>
      <c r="H356" s="52">
        <v>326</v>
      </c>
      <c r="I356" s="140">
        <f>I357</f>
        <v>0</v>
      </c>
      <c r="J356" s="152">
        <f t="shared" ref="J356:L357" si="55">J357</f>
        <v>0</v>
      </c>
      <c r="K356" s="141">
        <f t="shared" si="55"/>
        <v>0</v>
      </c>
      <c r="L356" s="141">
        <f t="shared" si="55"/>
        <v>0</v>
      </c>
    </row>
    <row r="357" spans="1:12" hidden="1">
      <c r="A357" s="76">
        <v>3</v>
      </c>
      <c r="B357" s="76">
        <v>3</v>
      </c>
      <c r="C357" s="57">
        <v>2</v>
      </c>
      <c r="D357" s="55">
        <v>5</v>
      </c>
      <c r="E357" s="55">
        <v>1</v>
      </c>
      <c r="F357" s="58"/>
      <c r="G357" s="64" t="s">
        <v>209</v>
      </c>
      <c r="H357" s="52">
        <v>327</v>
      </c>
      <c r="I357" s="151">
        <f>I358</f>
        <v>0</v>
      </c>
      <c r="J357" s="153">
        <f t="shared" si="55"/>
        <v>0</v>
      </c>
      <c r="K357" s="154">
        <f t="shared" si="55"/>
        <v>0</v>
      </c>
      <c r="L357" s="154">
        <f t="shared" si="55"/>
        <v>0</v>
      </c>
    </row>
    <row r="358" spans="1:12" hidden="1">
      <c r="A358" s="65">
        <v>3</v>
      </c>
      <c r="B358" s="65">
        <v>3</v>
      </c>
      <c r="C358" s="60">
        <v>2</v>
      </c>
      <c r="D358" s="61">
        <v>5</v>
      </c>
      <c r="E358" s="61">
        <v>1</v>
      </c>
      <c r="F358" s="63">
        <v>1</v>
      </c>
      <c r="G358" s="64" t="s">
        <v>209</v>
      </c>
      <c r="H358" s="52">
        <v>328</v>
      </c>
      <c r="I358" s="166"/>
      <c r="J358" s="166"/>
      <c r="K358" s="166"/>
      <c r="L358" s="165"/>
    </row>
    <row r="359" spans="1:12" ht="30.75" hidden="1" customHeight="1">
      <c r="A359" s="65">
        <v>3</v>
      </c>
      <c r="B359" s="65">
        <v>3</v>
      </c>
      <c r="C359" s="60">
        <v>2</v>
      </c>
      <c r="D359" s="61">
        <v>6</v>
      </c>
      <c r="E359" s="61"/>
      <c r="F359" s="63"/>
      <c r="G359" s="62" t="s">
        <v>180</v>
      </c>
      <c r="H359" s="52">
        <v>329</v>
      </c>
      <c r="I359" s="140">
        <f>I360</f>
        <v>0</v>
      </c>
      <c r="J359" s="152">
        <f t="shared" ref="I359:L360" si="56">J360</f>
        <v>0</v>
      </c>
      <c r="K359" s="141">
        <f t="shared" si="56"/>
        <v>0</v>
      </c>
      <c r="L359" s="141">
        <f t="shared" si="56"/>
        <v>0</v>
      </c>
    </row>
    <row r="360" spans="1:12" ht="25.5" hidden="1" customHeight="1">
      <c r="A360" s="65">
        <v>3</v>
      </c>
      <c r="B360" s="65">
        <v>3</v>
      </c>
      <c r="C360" s="60">
        <v>2</v>
      </c>
      <c r="D360" s="61">
        <v>6</v>
      </c>
      <c r="E360" s="61">
        <v>1</v>
      </c>
      <c r="F360" s="63"/>
      <c r="G360" s="62" t="s">
        <v>180</v>
      </c>
      <c r="H360" s="52">
        <v>330</v>
      </c>
      <c r="I360" s="140">
        <f t="shared" si="56"/>
        <v>0</v>
      </c>
      <c r="J360" s="152">
        <f t="shared" si="56"/>
        <v>0</v>
      </c>
      <c r="K360" s="141">
        <f t="shared" si="56"/>
        <v>0</v>
      </c>
      <c r="L360" s="141">
        <f t="shared" si="56"/>
        <v>0</v>
      </c>
    </row>
    <row r="361" spans="1:12" ht="24" hidden="1" customHeight="1">
      <c r="A361" s="70">
        <v>3</v>
      </c>
      <c r="B361" s="70">
        <v>3</v>
      </c>
      <c r="C361" s="71">
        <v>2</v>
      </c>
      <c r="D361" s="72">
        <v>6</v>
      </c>
      <c r="E361" s="72">
        <v>1</v>
      </c>
      <c r="F361" s="74">
        <v>1</v>
      </c>
      <c r="G361" s="73" t="s">
        <v>180</v>
      </c>
      <c r="H361" s="52">
        <v>331</v>
      </c>
      <c r="I361" s="166"/>
      <c r="J361" s="166"/>
      <c r="K361" s="166"/>
      <c r="L361" s="165"/>
    </row>
    <row r="362" spans="1:12" ht="28.5" hidden="1" customHeight="1">
      <c r="A362" s="65">
        <v>3</v>
      </c>
      <c r="B362" s="65">
        <v>3</v>
      </c>
      <c r="C362" s="60">
        <v>2</v>
      </c>
      <c r="D362" s="61">
        <v>7</v>
      </c>
      <c r="E362" s="61"/>
      <c r="F362" s="63"/>
      <c r="G362" s="64" t="s">
        <v>211</v>
      </c>
      <c r="H362" s="52">
        <v>332</v>
      </c>
      <c r="I362" s="140">
        <f>I363</f>
        <v>0</v>
      </c>
      <c r="J362" s="152">
        <f t="shared" ref="J362:L362" si="57">J363</f>
        <v>0</v>
      </c>
      <c r="K362" s="141">
        <f t="shared" si="57"/>
        <v>0</v>
      </c>
      <c r="L362" s="141">
        <f t="shared" si="57"/>
        <v>0</v>
      </c>
    </row>
    <row r="363" spans="1:12" ht="28.5" hidden="1" customHeight="1">
      <c r="A363" s="70">
        <v>3</v>
      </c>
      <c r="B363" s="70">
        <v>3</v>
      </c>
      <c r="C363" s="71">
        <v>2</v>
      </c>
      <c r="D363" s="72">
        <v>7</v>
      </c>
      <c r="E363" s="72">
        <v>1</v>
      </c>
      <c r="F363" s="74"/>
      <c r="G363" s="64" t="s">
        <v>211</v>
      </c>
      <c r="H363" s="52">
        <v>333</v>
      </c>
      <c r="I363" s="140">
        <f>SUM(I364:I365)</f>
        <v>0</v>
      </c>
      <c r="J363" s="140">
        <f t="shared" ref="J363:L363" si="58">SUM(J364:J365)</f>
        <v>0</v>
      </c>
      <c r="K363" s="140">
        <f t="shared" si="58"/>
        <v>0</v>
      </c>
      <c r="L363" s="140">
        <f t="shared" si="58"/>
        <v>0</v>
      </c>
    </row>
    <row r="364" spans="1:12" ht="27" hidden="1" customHeight="1">
      <c r="A364" s="65">
        <v>3</v>
      </c>
      <c r="B364" s="65">
        <v>3</v>
      </c>
      <c r="C364" s="60">
        <v>2</v>
      </c>
      <c r="D364" s="61">
        <v>7</v>
      </c>
      <c r="E364" s="61">
        <v>1</v>
      </c>
      <c r="F364" s="63">
        <v>1</v>
      </c>
      <c r="G364" s="64" t="s">
        <v>212</v>
      </c>
      <c r="H364" s="52">
        <v>334</v>
      </c>
      <c r="I364" s="166"/>
      <c r="J364" s="166"/>
      <c r="K364" s="166"/>
      <c r="L364" s="165"/>
    </row>
    <row r="365" spans="1:12" ht="30" hidden="1" customHeight="1">
      <c r="A365" s="82">
        <v>3</v>
      </c>
      <c r="B365" s="82">
        <v>3</v>
      </c>
      <c r="C365" s="83">
        <v>2</v>
      </c>
      <c r="D365" s="84">
        <v>7</v>
      </c>
      <c r="E365" s="84">
        <v>1</v>
      </c>
      <c r="F365" s="85">
        <v>2</v>
      </c>
      <c r="G365" s="64" t="s">
        <v>213</v>
      </c>
      <c r="H365" s="52">
        <v>335</v>
      </c>
      <c r="I365" s="144"/>
      <c r="J365" s="144"/>
      <c r="K365" s="144"/>
      <c r="L365" s="144"/>
    </row>
    <row r="366" spans="1:12" ht="17.399999999999999" customHeight="1">
      <c r="A366" s="119"/>
      <c r="B366" s="119"/>
      <c r="C366" s="120"/>
      <c r="D366" s="121"/>
      <c r="E366" s="122"/>
      <c r="F366" s="123"/>
      <c r="G366" s="124" t="s">
        <v>216</v>
      </c>
      <c r="H366" s="52">
        <v>336</v>
      </c>
      <c r="I366" s="175">
        <f>SUM(I31+I182)</f>
        <v>0</v>
      </c>
      <c r="J366" s="175">
        <f>SUM(J31+J182)</f>
        <v>0</v>
      </c>
      <c r="K366" s="175">
        <f>SUM(K31+K182)</f>
        <v>0</v>
      </c>
      <c r="L366" s="175">
        <f>SUM(L31+L182)</f>
        <v>0</v>
      </c>
    </row>
    <row r="367" spans="1:12" ht="18.75" customHeight="1">
      <c r="G367" s="53"/>
      <c r="H367" s="52"/>
      <c r="I367" s="125"/>
      <c r="J367" s="126"/>
      <c r="K367" s="126"/>
      <c r="L367" s="126"/>
    </row>
    <row r="368" spans="1:12" ht="18.75" customHeight="1">
      <c r="D368" s="127"/>
      <c r="E368" s="127"/>
      <c r="F368" s="128"/>
      <c r="G368" s="221"/>
      <c r="H368" s="18"/>
      <c r="I368" s="129"/>
      <c r="J368" s="126"/>
      <c r="K368" s="223"/>
      <c r="L368" s="223"/>
    </row>
    <row r="369" spans="1:12" ht="17.7">
      <c r="A369" s="130"/>
      <c r="B369" s="130"/>
      <c r="C369" s="130"/>
      <c r="D369" s="131" t="s">
        <v>217</v>
      </c>
      <c r="E369" s="7"/>
      <c r="F369" s="7"/>
      <c r="G369" s="7"/>
      <c r="H369" s="7"/>
      <c r="I369" s="132" t="s">
        <v>218</v>
      </c>
      <c r="K369" s="189" t="s">
        <v>219</v>
      </c>
      <c r="L369" s="189"/>
    </row>
    <row r="370" spans="1:12" ht="14.7">
      <c r="I370" s="133"/>
      <c r="K370" s="133"/>
      <c r="L370" s="133"/>
    </row>
    <row r="371" spans="1:12" ht="14.7">
      <c r="D371" s="127"/>
      <c r="E371" s="127"/>
      <c r="F371" s="128"/>
      <c r="G371" s="222"/>
      <c r="I371" s="133"/>
      <c r="K371" s="224"/>
      <c r="L371" s="224"/>
    </row>
    <row r="372" spans="1:12" ht="26.25" customHeight="1">
      <c r="D372" s="190" t="s">
        <v>220</v>
      </c>
      <c r="E372" s="191"/>
      <c r="F372" s="191"/>
      <c r="G372" s="191"/>
      <c r="H372" s="134"/>
      <c r="I372" s="135" t="s">
        <v>218</v>
      </c>
      <c r="K372" s="189" t="s">
        <v>219</v>
      </c>
      <c r="L372" s="189"/>
    </row>
    <row r="374" spans="1:12">
      <c r="H374" s="1" t="s">
        <v>6</v>
      </c>
    </row>
  </sheetData>
  <protectedRanges>
    <protectedRange sqref="A24:I25" name="Range72"/>
    <protectedRange sqref="J174:L175 J181:L181 I180:I181 I179:L179" name="Range71"/>
    <protectedRange sqref="A9:L9" name="Range69"/>
    <protectedRange sqref="K24:L25" name="Range67"/>
    <protectedRange sqref="L22" name="Range65"/>
    <protectedRange sqref="I358:L358" name="Range59"/>
    <protectedRange sqref="I329:L329 L254 L195 L201 I322:L322 L190 I264:L264 L261 L192 I350:L350 L220 L213 L217 L223 L225 I364:L364" name="Range53"/>
    <protectedRange sqref="J323:L323" name="Range51"/>
    <protectedRange sqref="I195:K196 I190:K192 I323 I187:L187 J176:L176 I210:K213 I351:L351 I217:K217 I201:K202 I314:L315 I354:L355 I346:L347 I326 I174:I175 J174:L174 I206:L206 L191 L196 L202 L210:L212 L221:L222 I249:L250 I254:K254 I253:L253 I319:L319 I333:L333 I179:L180 I197:L198 I281:L282 I285:L286 I293:L293 I296:L296 I257:L258 J165:L165 J155:L155 J132:L132 J90:L90 J57:L57 J54:L54 I106:L106 I289:L290 L224 I338:L338 I340:L343 I365:L365 I229:L235 I299:L300 I203:L203 I267:L268 I240:L246 I272:L278 I305:L311 I220:K225 J136:L136" name="Range37"/>
    <protectedRange sqref="I176 A177:F177" name="Range23"/>
    <protectedRange sqref="I165" name="Range21"/>
    <protectedRange sqref="I154:L154 I155" name="Range19"/>
    <protectedRange sqref="I141:L142" name="Socialines ismokos 2.7"/>
    <protectedRange sqref="I128:L128" name="Imokos 2.6.4"/>
    <protectedRange sqref="I120:L120" name="Imokos i ES 2.6.1.1"/>
    <protectedRange sqref="I105:L105" name="dOTACIJOS 2.5.3"/>
    <protectedRange sqref="I95:L96" name="Dotacijos"/>
    <protectedRange sqref="I72:L74 I80:L81" name="Turto islaidos 2.3.1.2"/>
    <protectedRange sqref="I52:I53" name="Range3"/>
    <protectedRange sqref="I36 I38" name="Islaidos 2.1"/>
    <protectedRange sqref="I42:L42 J36:L36 I47:I51 J38:L38" name="Islaidos 2.2"/>
    <protectedRange sqref="I67:L69" name="Turto islaidos 2.3"/>
    <protectedRange sqref="I77:L79 I82:L83" name="Turto islaidos 2.3.1.3"/>
    <protectedRange sqref="I88:L89 I90 I107:L110" name="Subsidijos 2.4"/>
    <protectedRange sqref="I100:L101" name="Dotacijos 2.5.2.1"/>
    <protectedRange sqref="I115:L116" name="iMOKOS I es 2.6"/>
    <protectedRange sqref="I124:L124" name="Imokos i ES 2.6.3.1"/>
    <protectedRange sqref="I132 I136" name="Imokos 2.6.5.1"/>
    <protectedRange sqref="I146:L150" name="Range18"/>
    <protectedRange sqref="I160:L162" name="Range20"/>
    <protectedRange sqref="I170:L170" name="Range22"/>
    <protectedRange sqref="I261:K261" name="Range38"/>
    <protectedRange sqref="I318:L318" name="Range50"/>
    <protectedRange sqref="J326:L326" name="Range52"/>
    <protectedRange sqref="I332:L332 I337:L337 I339:L339" name="Range54"/>
    <protectedRange sqref="I361:L361" name="Range60"/>
    <protectedRange sqref="B4:F5 J4:L5" name="Range62"/>
    <protectedRange sqref="L21" name="Range64"/>
    <protectedRange sqref="L23" name="Range66"/>
    <protectedRange sqref="I26:L26" name="Range68"/>
    <protectedRange sqref="I55:L56 I54 J47:L53 I57 I58:L62" name="Range57"/>
    <protectedRange sqref="H27 A20:F23 G20:G21 G23 H20:J23" name="Range73"/>
    <protectedRange sqref="I233:L235 I240:L240 I242:L243 I245:L246" name="Range55"/>
  </protectedRanges>
  <mergeCells count="24">
    <mergeCell ref="C23:I23"/>
    <mergeCell ref="D372:G372"/>
    <mergeCell ref="K372:L372"/>
    <mergeCell ref="A28:F29"/>
    <mergeCell ref="G28:G29"/>
    <mergeCell ref="H28:H29"/>
    <mergeCell ref="I28:J28"/>
    <mergeCell ref="K28:K29"/>
    <mergeCell ref="L28:L29"/>
    <mergeCell ref="H2:J2"/>
    <mergeCell ref="H1:L1"/>
    <mergeCell ref="A30:F30"/>
    <mergeCell ref="K369:L369"/>
    <mergeCell ref="G26:H26"/>
    <mergeCell ref="A6:L6"/>
    <mergeCell ref="G8:K8"/>
    <mergeCell ref="A9:L9"/>
    <mergeCell ref="G10:K10"/>
    <mergeCell ref="G11:K11"/>
    <mergeCell ref="B12:L12"/>
    <mergeCell ref="G14:K14"/>
    <mergeCell ref="G15:K15"/>
    <mergeCell ref="E18:K18"/>
    <mergeCell ref="A19:L19"/>
  </mergeCells>
  <pageMargins left="0.70866141732283472" right="0.70866141732283472" top="0.74803149606299213" bottom="0.74803149606299213" header="0.31496062992125984" footer="0.31496062992125984"/>
  <pageSetup paperSize="9" scale="72" firstPageNumber="0" fitToHeight="0" orientation="portrait" r:id="rId1"/>
  <headerFooter alignWithMargins="0">
    <oddHeader>&amp;C&amp;P</oddHeader>
  </headerFooter>
  <ignoredErrors>
    <ignoredError sqref="L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Daiva Meilutė</cp:lastModifiedBy>
  <cp:lastPrinted>2024-03-28T10:22:20Z</cp:lastPrinted>
  <dcterms:created xsi:type="dcterms:W3CDTF">2024-03-04T09:28:51Z</dcterms:created>
  <dcterms:modified xsi:type="dcterms:W3CDTF">2024-04-02T15:48:37Z</dcterms:modified>
</cp:coreProperties>
</file>