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ra.bieliunaite\Desktop\"/>
    </mc:Choice>
  </mc:AlternateContent>
  <xr:revisionPtr revIDLastSave="0" documentId="13_ncr:1_{606E2991-6B23-46FE-A02F-40A1E2ACADD3}" xr6:coauthVersionLast="45" xr6:coauthVersionMax="45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91029"/>
  <customWorkbookViews>
    <customWorkbookView name="Marija Čekanavičienė - Individuali peržiūra" guid="{05B54777-5D6F-4067-9B5E-F0A938B54982}" mergeInterval="0" personalView="1" maximized="1" windowWidth="1916" windowHeight="865" activeSheetId="3"/>
    <customWorkbookView name="AZ - Personal View" guid="{9B727EDB-49B4-42DC-BF97-3A35178E0BFD}" mergeInterval="0" personalView="1" maximized="1" windowWidth="1276" windowHeight="856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gnė Baronaitė - Individuali peržiūra" guid="{D669FC1B-AE0B-4417-8D6F-8460D68D5677}" mergeInterval="0" personalView="1" maximized="1" windowWidth="1916" windowHeight="855" activeSheetId="3"/>
    <customWorkbookView name="irmila@lrs.lt - Personal View" guid="{DF4717B8-E960-4300-AF40-4AC5F93B40E3}" mergeInterval="0" personalView="1" maximized="1" windowWidth="1916" windowHeight="102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3" l="1"/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3" i="3"/>
  <c r="L42" i="3" s="1"/>
  <c r="L41" i="3" s="1"/>
  <c r="I65" i="3"/>
  <c r="I64" i="3" s="1"/>
  <c r="J65" i="3"/>
  <c r="J64" i="3" s="1"/>
  <c r="K65" i="3"/>
  <c r="K64" i="3" s="1"/>
  <c r="L65" i="3"/>
  <c r="L64" i="3" s="1"/>
  <c r="I70" i="3"/>
  <c r="I69" i="3" s="1"/>
  <c r="J70" i="3"/>
  <c r="J69" i="3" s="1"/>
  <c r="K70" i="3"/>
  <c r="K69" i="3" s="1"/>
  <c r="L70" i="3"/>
  <c r="L69" i="3" s="1"/>
  <c r="I75" i="3"/>
  <c r="I74" i="3" s="1"/>
  <c r="J75" i="3"/>
  <c r="J74" i="3" s="1"/>
  <c r="K75" i="3"/>
  <c r="K74" i="3" s="1"/>
  <c r="L75" i="3"/>
  <c r="L74" i="3" s="1"/>
  <c r="I81" i="3"/>
  <c r="I80" i="3" s="1"/>
  <c r="I79" i="3" s="1"/>
  <c r="J81" i="3"/>
  <c r="J80" i="3" s="1"/>
  <c r="J79" i="3" s="1"/>
  <c r="K81" i="3"/>
  <c r="K80" i="3" s="1"/>
  <c r="K79" i="3" s="1"/>
  <c r="L81" i="3"/>
  <c r="L80" i="3" s="1"/>
  <c r="L79" i="3" s="1"/>
  <c r="I86" i="3"/>
  <c r="I85" i="3" s="1"/>
  <c r="I84" i="3" s="1"/>
  <c r="I83" i="3" s="1"/>
  <c r="J86" i="3"/>
  <c r="J85" i="3" s="1"/>
  <c r="J84" i="3" s="1"/>
  <c r="J83" i="3" s="1"/>
  <c r="K86" i="3"/>
  <c r="K85" i="3" s="1"/>
  <c r="K84" i="3" s="1"/>
  <c r="K83" i="3" s="1"/>
  <c r="L86" i="3"/>
  <c r="L85" i="3" s="1"/>
  <c r="L84" i="3" s="1"/>
  <c r="L83" i="3" s="1"/>
  <c r="I94" i="3"/>
  <c r="I93" i="3" s="1"/>
  <c r="I92" i="3" s="1"/>
  <c r="J94" i="3"/>
  <c r="J93" i="3" s="1"/>
  <c r="J92" i="3" s="1"/>
  <c r="K94" i="3"/>
  <c r="K93" i="3" s="1"/>
  <c r="K92" i="3" s="1"/>
  <c r="L94" i="3"/>
  <c r="L93" i="3" s="1"/>
  <c r="L92" i="3" s="1"/>
  <c r="I99" i="3"/>
  <c r="I98" i="3" s="1"/>
  <c r="I97" i="3" s="1"/>
  <c r="J99" i="3"/>
  <c r="J98" i="3" s="1"/>
  <c r="J97" i="3" s="1"/>
  <c r="K99" i="3"/>
  <c r="K98" i="3" s="1"/>
  <c r="K97" i="3" s="1"/>
  <c r="L99" i="3"/>
  <c r="L98" i="3" s="1"/>
  <c r="L97" i="3" s="1"/>
  <c r="I104" i="3"/>
  <c r="I103" i="3" s="1"/>
  <c r="I102" i="3" s="1"/>
  <c r="J104" i="3"/>
  <c r="J103" i="3" s="1"/>
  <c r="J102" i="3" s="1"/>
  <c r="K104" i="3"/>
  <c r="K103" i="3" s="1"/>
  <c r="K102" i="3" s="1"/>
  <c r="L104" i="3"/>
  <c r="L103" i="3" s="1"/>
  <c r="L102" i="3" s="1"/>
  <c r="I110" i="3"/>
  <c r="I109" i="3" s="1"/>
  <c r="I108" i="3" s="1"/>
  <c r="J110" i="3"/>
  <c r="J109" i="3" s="1"/>
  <c r="J108" i="3" s="1"/>
  <c r="K110" i="3"/>
  <c r="K109" i="3" s="1"/>
  <c r="K108" i="3" s="1"/>
  <c r="L110" i="3"/>
  <c r="L109" i="3" s="1"/>
  <c r="L108" i="3" s="1"/>
  <c r="I115" i="3"/>
  <c r="I114" i="3" s="1"/>
  <c r="I113" i="3" s="1"/>
  <c r="J115" i="3"/>
  <c r="J114" i="3" s="1"/>
  <c r="J113" i="3" s="1"/>
  <c r="K115" i="3"/>
  <c r="K114" i="3" s="1"/>
  <c r="K113" i="3" s="1"/>
  <c r="L115" i="3"/>
  <c r="L114" i="3" s="1"/>
  <c r="L113" i="3" s="1"/>
  <c r="I119" i="3"/>
  <c r="I118" i="3" s="1"/>
  <c r="I117" i="3" s="1"/>
  <c r="J119" i="3"/>
  <c r="J118" i="3" s="1"/>
  <c r="J117" i="3" s="1"/>
  <c r="K119" i="3"/>
  <c r="K118" i="3" s="1"/>
  <c r="K117" i="3" s="1"/>
  <c r="L119" i="3"/>
  <c r="L118" i="3" s="1"/>
  <c r="L117" i="3" s="1"/>
  <c r="I123" i="3"/>
  <c r="I122" i="3" s="1"/>
  <c r="I121" i="3" s="1"/>
  <c r="J123" i="3"/>
  <c r="J122" i="3" s="1"/>
  <c r="J121" i="3" s="1"/>
  <c r="K123" i="3"/>
  <c r="K122" i="3" s="1"/>
  <c r="K121" i="3" s="1"/>
  <c r="L123" i="3"/>
  <c r="L122" i="3" s="1"/>
  <c r="L121" i="3" s="1"/>
  <c r="I127" i="3"/>
  <c r="I126" i="3" s="1"/>
  <c r="I125" i="3" s="1"/>
  <c r="J127" i="3"/>
  <c r="J126" i="3" s="1"/>
  <c r="J125" i="3" s="1"/>
  <c r="K127" i="3"/>
  <c r="K126" i="3" s="1"/>
  <c r="K125" i="3" s="1"/>
  <c r="L127" i="3"/>
  <c r="L126" i="3" s="1"/>
  <c r="L125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8" i="3"/>
  <c r="I137" i="3" s="1"/>
  <c r="I136" i="3" s="1"/>
  <c r="J138" i="3"/>
  <c r="J137" i="3" s="1"/>
  <c r="J136" i="3" s="1"/>
  <c r="K138" i="3"/>
  <c r="K137" i="3" s="1"/>
  <c r="K136" i="3" s="1"/>
  <c r="L138" i="3"/>
  <c r="L137" i="3" s="1"/>
  <c r="L136" i="3" s="1"/>
  <c r="I143" i="3"/>
  <c r="I142" i="3" s="1"/>
  <c r="I141" i="3" s="1"/>
  <c r="J143" i="3"/>
  <c r="J142" i="3" s="1"/>
  <c r="J141" i="3" s="1"/>
  <c r="K143" i="3"/>
  <c r="K142" i="3" s="1"/>
  <c r="K141" i="3" s="1"/>
  <c r="L143" i="3"/>
  <c r="L142" i="3" s="1"/>
  <c r="L141" i="3" s="1"/>
  <c r="I149" i="3"/>
  <c r="I148" i="3" s="1"/>
  <c r="J149" i="3"/>
  <c r="J148" i="3" s="1"/>
  <c r="K149" i="3"/>
  <c r="K148" i="3"/>
  <c r="L149" i="3"/>
  <c r="L148" i="3" s="1"/>
  <c r="I153" i="3"/>
  <c r="I152" i="3" s="1"/>
  <c r="J153" i="3"/>
  <c r="J152" i="3" s="1"/>
  <c r="K153" i="3"/>
  <c r="K152" i="3" s="1"/>
  <c r="L153" i="3"/>
  <c r="L152" i="3" s="1"/>
  <c r="I158" i="3"/>
  <c r="I157" i="3" s="1"/>
  <c r="I156" i="3" s="1"/>
  <c r="J158" i="3"/>
  <c r="J157" i="3" s="1"/>
  <c r="J156" i="3" s="1"/>
  <c r="K158" i="3"/>
  <c r="K157" i="3" s="1"/>
  <c r="K156" i="3" s="1"/>
  <c r="L158" i="3"/>
  <c r="L157" i="3" s="1"/>
  <c r="L156" i="3" s="1"/>
  <c r="I162" i="3"/>
  <c r="I161" i="3" s="1"/>
  <c r="J162" i="3"/>
  <c r="J161" i="3" s="1"/>
  <c r="K162" i="3"/>
  <c r="K161" i="3" s="1"/>
  <c r="L162" i="3"/>
  <c r="L161" i="3" s="1"/>
  <c r="I167" i="3"/>
  <c r="I166" i="3" s="1"/>
  <c r="J167" i="3"/>
  <c r="J166" i="3" s="1"/>
  <c r="K167" i="3"/>
  <c r="K166" i="3" s="1"/>
  <c r="L167" i="3"/>
  <c r="L166" i="3" s="1"/>
  <c r="I176" i="3"/>
  <c r="I175" i="3" s="1"/>
  <c r="J176" i="3"/>
  <c r="J175" i="3" s="1"/>
  <c r="K176" i="3"/>
  <c r="K175" i="3" s="1"/>
  <c r="L176" i="3"/>
  <c r="L175" i="3" s="1"/>
  <c r="I179" i="3"/>
  <c r="I178" i="3" s="1"/>
  <c r="J179" i="3"/>
  <c r="J178" i="3" s="1"/>
  <c r="K179" i="3"/>
  <c r="K178" i="3" s="1"/>
  <c r="L179" i="3"/>
  <c r="L178" i="3" s="1"/>
  <c r="I184" i="3"/>
  <c r="I183" i="3" s="1"/>
  <c r="J184" i="3"/>
  <c r="J183" i="3" s="1"/>
  <c r="K184" i="3"/>
  <c r="K183" i="3" s="1"/>
  <c r="L184" i="3"/>
  <c r="L183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8" i="3"/>
  <c r="I197" i="3" s="1"/>
  <c r="I196" i="3" s="1"/>
  <c r="J198" i="3"/>
  <c r="J197" i="3" s="1"/>
  <c r="J196" i="3" s="1"/>
  <c r="K198" i="3"/>
  <c r="K197" i="3" s="1"/>
  <c r="K196" i="3" s="1"/>
  <c r="L198" i="3"/>
  <c r="L197" i="3" s="1"/>
  <c r="L196" i="3" s="1"/>
  <c r="I206" i="3"/>
  <c r="I205" i="3" s="1"/>
  <c r="J206" i="3"/>
  <c r="J205" i="3" s="1"/>
  <c r="K206" i="3"/>
  <c r="K205" i="3" s="1"/>
  <c r="L206" i="3"/>
  <c r="L205" i="3" s="1"/>
  <c r="I210" i="3"/>
  <c r="I209" i="3" s="1"/>
  <c r="J210" i="3"/>
  <c r="J209" i="3" s="1"/>
  <c r="K210" i="3"/>
  <c r="K209" i="3" s="1"/>
  <c r="L210" i="3"/>
  <c r="L209" i="3" s="1"/>
  <c r="I218" i="3"/>
  <c r="I217" i="3" s="1"/>
  <c r="I216" i="3" s="1"/>
  <c r="J218" i="3"/>
  <c r="J217" i="3" s="1"/>
  <c r="J216" i="3" s="1"/>
  <c r="K218" i="3"/>
  <c r="K217" i="3" s="1"/>
  <c r="K216" i="3" s="1"/>
  <c r="L218" i="3"/>
  <c r="L217" i="3" s="1"/>
  <c r="L216" i="3" s="1"/>
  <c r="I222" i="3"/>
  <c r="I221" i="3" s="1"/>
  <c r="I220" i="3" s="1"/>
  <c r="J222" i="3"/>
  <c r="J221" i="3" s="1"/>
  <c r="J220" i="3" s="1"/>
  <c r="K222" i="3"/>
  <c r="K221" i="3" s="1"/>
  <c r="K220" i="3" s="1"/>
  <c r="L222" i="3"/>
  <c r="L221" i="3" s="1"/>
  <c r="L220" i="3" s="1"/>
  <c r="I229" i="3"/>
  <c r="I228" i="3" s="1"/>
  <c r="J229" i="3"/>
  <c r="J228" i="3" s="1"/>
  <c r="K229" i="3"/>
  <c r="K228" i="3" s="1"/>
  <c r="L229" i="3"/>
  <c r="L228" i="3" s="1"/>
  <c r="I235" i="3"/>
  <c r="I234" i="3" s="1"/>
  <c r="J235" i="3"/>
  <c r="J234" i="3" s="1"/>
  <c r="K235" i="3"/>
  <c r="K234" i="3" s="1"/>
  <c r="L235" i="3"/>
  <c r="L234" i="3" s="1"/>
  <c r="I239" i="3"/>
  <c r="I238" i="3" s="1"/>
  <c r="J239" i="3"/>
  <c r="J238" i="3" s="1"/>
  <c r="K239" i="3"/>
  <c r="K238" i="3" s="1"/>
  <c r="L239" i="3"/>
  <c r="L238" i="3" s="1"/>
  <c r="I243" i="3"/>
  <c r="I242" i="3" s="1"/>
  <c r="J243" i="3"/>
  <c r="J242" i="3" s="1"/>
  <c r="K243" i="3"/>
  <c r="K242" i="3" s="1"/>
  <c r="L243" i="3"/>
  <c r="L242" i="3" s="1"/>
  <c r="I248" i="3"/>
  <c r="I247" i="3" s="1"/>
  <c r="J248" i="3"/>
  <c r="J247" i="3" s="1"/>
  <c r="K248" i="3"/>
  <c r="K247" i="3" s="1"/>
  <c r="L248" i="3"/>
  <c r="L247" i="3" s="1"/>
  <c r="I251" i="3"/>
  <c r="I250" i="3" s="1"/>
  <c r="J251" i="3"/>
  <c r="J250" i="3" s="1"/>
  <c r="K251" i="3"/>
  <c r="K250" i="3" s="1"/>
  <c r="L251" i="3"/>
  <c r="L250" i="3" s="1"/>
  <c r="I254" i="3"/>
  <c r="I253" i="3" s="1"/>
  <c r="J254" i="3"/>
  <c r="J253" i="3" s="1"/>
  <c r="K254" i="3"/>
  <c r="K253" i="3" s="1"/>
  <c r="L254" i="3"/>
  <c r="L253" i="3" s="1"/>
  <c r="I259" i="3"/>
  <c r="I258" i="3" s="1"/>
  <c r="J259" i="3"/>
  <c r="J258" i="3" s="1"/>
  <c r="K259" i="3"/>
  <c r="K258" i="3" s="1"/>
  <c r="L259" i="3"/>
  <c r="L258" i="3" s="1"/>
  <c r="I265" i="3"/>
  <c r="I264" i="3" s="1"/>
  <c r="J265" i="3"/>
  <c r="J264" i="3" s="1"/>
  <c r="K265" i="3"/>
  <c r="K264" i="3" s="1"/>
  <c r="L265" i="3"/>
  <c r="L264" i="3" s="1"/>
  <c r="I269" i="3"/>
  <c r="I268" i="3" s="1"/>
  <c r="J269" i="3"/>
  <c r="J268" i="3" s="1"/>
  <c r="K269" i="3"/>
  <c r="K268" i="3" s="1"/>
  <c r="L269" i="3"/>
  <c r="L268" i="3" s="1"/>
  <c r="I273" i="3"/>
  <c r="I272" i="3" s="1"/>
  <c r="J273" i="3"/>
  <c r="J272" i="3" s="1"/>
  <c r="K273" i="3"/>
  <c r="K272" i="3" s="1"/>
  <c r="L273" i="3"/>
  <c r="L272" i="3" s="1"/>
  <c r="I277" i="3"/>
  <c r="I276" i="3" s="1"/>
  <c r="J277" i="3"/>
  <c r="J276" i="3" s="1"/>
  <c r="K277" i="3"/>
  <c r="K276" i="3" s="1"/>
  <c r="L277" i="3"/>
  <c r="L276" i="3" s="1"/>
  <c r="I280" i="3"/>
  <c r="I279" i="3" s="1"/>
  <c r="J280" i="3"/>
  <c r="J279" i="3" s="1"/>
  <c r="K280" i="3"/>
  <c r="K279" i="3" s="1"/>
  <c r="L280" i="3"/>
  <c r="L279" i="3" s="1"/>
  <c r="I283" i="3"/>
  <c r="I282" i="3" s="1"/>
  <c r="J283" i="3"/>
  <c r="J282" i="3" s="1"/>
  <c r="K283" i="3"/>
  <c r="K282" i="3" s="1"/>
  <c r="L283" i="3"/>
  <c r="L282" i="3" s="1"/>
  <c r="I290" i="3"/>
  <c r="I289" i="3" s="1"/>
  <c r="J290" i="3"/>
  <c r="J289" i="3" s="1"/>
  <c r="K290" i="3"/>
  <c r="K289" i="3" s="1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 s="1"/>
  <c r="J299" i="3"/>
  <c r="J298" i="3" s="1"/>
  <c r="K299" i="3"/>
  <c r="K298" i="3" s="1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 s="1"/>
  <c r="L307" i="3"/>
  <c r="L306" i="3" s="1"/>
  <c r="I310" i="3"/>
  <c r="I309" i="3" s="1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 s="1"/>
  <c r="L313" i="3"/>
  <c r="L312" i="3" s="1"/>
  <c r="I318" i="3"/>
  <c r="I317" i="3" s="1"/>
  <c r="J318" i="3"/>
  <c r="J317" i="3" s="1"/>
  <c r="K318" i="3"/>
  <c r="K317" i="3" s="1"/>
  <c r="L318" i="3"/>
  <c r="L317" i="3" s="1"/>
  <c r="I323" i="3"/>
  <c r="I322" i="3" s="1"/>
  <c r="J323" i="3"/>
  <c r="J322" i="3" s="1"/>
  <c r="K323" i="3"/>
  <c r="K322" i="3" s="1"/>
  <c r="L323" i="3"/>
  <c r="L322" i="3" s="1"/>
  <c r="I328" i="3"/>
  <c r="I326" i="3" s="1"/>
  <c r="J328" i="3"/>
  <c r="J326" i="3" s="1"/>
  <c r="K328" i="3"/>
  <c r="K326" i="3" s="1"/>
  <c r="L328" i="3"/>
  <c r="L326" i="3" s="1"/>
  <c r="I332" i="3"/>
  <c r="I331" i="3" s="1"/>
  <c r="J332" i="3"/>
  <c r="J331" i="3" s="1"/>
  <c r="K332" i="3"/>
  <c r="K331" i="3" s="1"/>
  <c r="L332" i="3"/>
  <c r="L331" i="3" s="1"/>
  <c r="I336" i="3"/>
  <c r="I335" i="3" s="1"/>
  <c r="J336" i="3"/>
  <c r="J335" i="3" s="1"/>
  <c r="K336" i="3"/>
  <c r="K335" i="3" s="1"/>
  <c r="L336" i="3"/>
  <c r="L335" i="3" s="1"/>
  <c r="I339" i="3"/>
  <c r="I338" i="3" s="1"/>
  <c r="J339" i="3"/>
  <c r="J338" i="3" s="1"/>
  <c r="K339" i="3"/>
  <c r="K338" i="3" s="1"/>
  <c r="L339" i="3"/>
  <c r="L338" i="3" s="1"/>
  <c r="I342" i="3"/>
  <c r="I341" i="3" s="1"/>
  <c r="J342" i="3"/>
  <c r="J341" i="3" s="1"/>
  <c r="K342" i="3"/>
  <c r="K341" i="3" s="1"/>
  <c r="L342" i="3"/>
  <c r="L341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J65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L162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/>
  <c r="L251" i="2"/>
  <c r="L250" i="2"/>
  <c r="I254" i="2"/>
  <c r="I253" i="2" s="1"/>
  <c r="J254" i="2"/>
  <c r="J253" i="2" s="1"/>
  <c r="K254" i="2"/>
  <c r="K253" i="2" s="1"/>
  <c r="L254" i="2"/>
  <c r="L253" i="2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J149" i="1"/>
  <c r="J148" i="1" s="1"/>
  <c r="L149" i="2" l="1"/>
  <c r="L148" i="2" s="1"/>
  <c r="K147" i="3"/>
  <c r="K146" i="3" s="1"/>
  <c r="I205" i="2"/>
  <c r="J205" i="1"/>
  <c r="L204" i="3"/>
  <c r="L174" i="3"/>
  <c r="K149" i="1"/>
  <c r="K148" i="1" s="1"/>
  <c r="L31" i="2"/>
  <c r="I227" i="2"/>
  <c r="J205" i="2"/>
  <c r="J93" i="2"/>
  <c r="J31" i="1"/>
  <c r="I31" i="2"/>
  <c r="L157" i="2"/>
  <c r="J132" i="2"/>
  <c r="L93" i="2"/>
  <c r="K149" i="2"/>
  <c r="K148" i="2" s="1"/>
  <c r="L160" i="3"/>
  <c r="J174" i="3"/>
  <c r="J91" i="3"/>
  <c r="K162" i="2"/>
  <c r="K157" i="2" s="1"/>
  <c r="I149" i="2"/>
  <c r="I148" i="2" s="1"/>
  <c r="J257" i="1"/>
  <c r="L31" i="3"/>
  <c r="I147" i="3"/>
  <c r="I146" i="3" s="1"/>
  <c r="J147" i="3"/>
  <c r="J146" i="3" s="1"/>
  <c r="I91" i="3"/>
  <c r="K109" i="1"/>
  <c r="K31" i="2"/>
  <c r="I31" i="1"/>
  <c r="L132" i="2"/>
  <c r="I109" i="1"/>
  <c r="L107" i="3"/>
  <c r="K132" i="2"/>
  <c r="I93" i="2"/>
  <c r="J204" i="3"/>
  <c r="J173" i="3" s="1"/>
  <c r="I63" i="3"/>
  <c r="I62" i="3" s="1"/>
  <c r="I205" i="1"/>
  <c r="I287" i="2"/>
  <c r="I162" i="2"/>
  <c r="I157" i="2" s="1"/>
  <c r="L65" i="2"/>
  <c r="L64" i="2" s="1"/>
  <c r="L316" i="3"/>
  <c r="I227" i="3"/>
  <c r="K160" i="3"/>
  <c r="K155" i="3" s="1"/>
  <c r="L147" i="3"/>
  <c r="L146" i="3" s="1"/>
  <c r="K205" i="1"/>
  <c r="L176" i="2"/>
  <c r="J149" i="2"/>
  <c r="J148" i="2" s="1"/>
  <c r="J109" i="2"/>
  <c r="L288" i="3"/>
  <c r="I288" i="3"/>
  <c r="K257" i="3"/>
  <c r="J227" i="3"/>
  <c r="I107" i="3"/>
  <c r="L227" i="3"/>
  <c r="K287" i="1"/>
  <c r="J109" i="1"/>
  <c r="I176" i="2"/>
  <c r="I175" i="2" s="1"/>
  <c r="I316" i="1"/>
  <c r="I257" i="1"/>
  <c r="L109" i="1"/>
  <c r="I287" i="1"/>
  <c r="I176" i="1"/>
  <c r="K316" i="1"/>
  <c r="K257" i="1"/>
  <c r="I227" i="1"/>
  <c r="J316" i="1"/>
  <c r="L287" i="1"/>
  <c r="J287" i="1"/>
  <c r="L227" i="1"/>
  <c r="J227" i="1"/>
  <c r="J226" i="1" s="1"/>
  <c r="I93" i="1"/>
  <c r="L93" i="1"/>
  <c r="K65" i="1"/>
  <c r="K64" i="1" s="1"/>
  <c r="J227" i="2"/>
  <c r="J64" i="2"/>
  <c r="L155" i="3"/>
  <c r="K162" i="1"/>
  <c r="K157" i="1" s="1"/>
  <c r="L316" i="2"/>
  <c r="K130" i="3"/>
  <c r="K31" i="3"/>
  <c r="K227" i="1"/>
  <c r="K226" i="1" s="1"/>
  <c r="L205" i="1"/>
  <c r="K316" i="2"/>
  <c r="J287" i="2"/>
  <c r="J257" i="2"/>
  <c r="L257" i="2"/>
  <c r="J31" i="2"/>
  <c r="J162" i="2"/>
  <c r="J157" i="2" s="1"/>
  <c r="J162" i="1"/>
  <c r="J157" i="1" s="1"/>
  <c r="L149" i="1"/>
  <c r="L148" i="1" s="1"/>
  <c r="I149" i="1"/>
  <c r="I148" i="1" s="1"/>
  <c r="J93" i="1"/>
  <c r="L287" i="2"/>
  <c r="K227" i="2"/>
  <c r="K288" i="3"/>
  <c r="L257" i="3"/>
  <c r="I257" i="3"/>
  <c r="I160" i="3"/>
  <c r="I155" i="3" s="1"/>
  <c r="L205" i="2"/>
  <c r="J176" i="2"/>
  <c r="K176" i="2"/>
  <c r="K91" i="3"/>
  <c r="I31" i="3"/>
  <c r="K132" i="1"/>
  <c r="L176" i="1"/>
  <c r="J132" i="1"/>
  <c r="J176" i="1"/>
  <c r="J175" i="1" s="1"/>
  <c r="I162" i="1"/>
  <c r="I157" i="1" s="1"/>
  <c r="I132" i="1"/>
  <c r="L132" i="1"/>
  <c r="L316" i="1"/>
  <c r="L257" i="1"/>
  <c r="K176" i="1"/>
  <c r="K31" i="1"/>
  <c r="J316" i="2"/>
  <c r="K109" i="2"/>
  <c r="K65" i="2"/>
  <c r="K64" i="2" s="1"/>
  <c r="I316" i="3"/>
  <c r="J160" i="3"/>
  <c r="J155" i="3" s="1"/>
  <c r="L162" i="1"/>
  <c r="L157" i="1" s="1"/>
  <c r="K93" i="1"/>
  <c r="L65" i="1"/>
  <c r="L64" i="1" s="1"/>
  <c r="J65" i="1"/>
  <c r="J64" i="1" s="1"/>
  <c r="L227" i="2"/>
  <c r="K316" i="3"/>
  <c r="K174" i="3"/>
  <c r="L31" i="1"/>
  <c r="I316" i="2"/>
  <c r="I286" i="2" s="1"/>
  <c r="K287" i="2"/>
  <c r="L109" i="2"/>
  <c r="I109" i="2"/>
  <c r="K93" i="2"/>
  <c r="J288" i="3"/>
  <c r="I65" i="1"/>
  <c r="I64" i="1" s="1"/>
  <c r="K257" i="2"/>
  <c r="I257" i="2"/>
  <c r="I226" i="2" s="1"/>
  <c r="I132" i="2"/>
  <c r="I65" i="2"/>
  <c r="I64" i="2" s="1"/>
  <c r="J316" i="3"/>
  <c r="K204" i="3"/>
  <c r="I174" i="3"/>
  <c r="K205" i="2"/>
  <c r="K175" i="2" s="1"/>
  <c r="I204" i="3"/>
  <c r="J130" i="3"/>
  <c r="K107" i="3"/>
  <c r="L63" i="3"/>
  <c r="L62" i="3" s="1"/>
  <c r="J63" i="3"/>
  <c r="J62" i="3" s="1"/>
  <c r="J31" i="3"/>
  <c r="J107" i="3"/>
  <c r="J257" i="3"/>
  <c r="J226" i="3" s="1"/>
  <c r="L130" i="3"/>
  <c r="L91" i="3"/>
  <c r="K63" i="3"/>
  <c r="K62" i="3" s="1"/>
  <c r="K227" i="3"/>
  <c r="I130" i="3"/>
  <c r="J175" i="2" l="1"/>
  <c r="L287" i="3"/>
  <c r="L173" i="3"/>
  <c r="L172" i="3" s="1"/>
  <c r="K226" i="2"/>
  <c r="I175" i="1"/>
  <c r="J30" i="2"/>
  <c r="I226" i="3"/>
  <c r="L226" i="3"/>
  <c r="I286" i="1"/>
  <c r="K175" i="1"/>
  <c r="K174" i="1" s="1"/>
  <c r="L226" i="1"/>
  <c r="J286" i="1"/>
  <c r="J174" i="1" s="1"/>
  <c r="K226" i="3"/>
  <c r="L226" i="2"/>
  <c r="L175" i="1"/>
  <c r="L286" i="2"/>
  <c r="L286" i="1"/>
  <c r="K286" i="1"/>
  <c r="L30" i="2"/>
  <c r="K30" i="2"/>
  <c r="J226" i="2"/>
  <c r="I226" i="1"/>
  <c r="I174" i="1"/>
  <c r="L175" i="2"/>
  <c r="I30" i="2"/>
  <c r="K287" i="3"/>
  <c r="K172" i="3" s="1"/>
  <c r="K30" i="3"/>
  <c r="J286" i="2"/>
  <c r="I287" i="3"/>
  <c r="L30" i="3"/>
  <c r="I30" i="3"/>
  <c r="I174" i="2"/>
  <c r="I30" i="1"/>
  <c r="J30" i="1"/>
  <c r="K286" i="2"/>
  <c r="K174" i="2" s="1"/>
  <c r="K173" i="3"/>
  <c r="K30" i="1"/>
  <c r="J30" i="3"/>
  <c r="J287" i="3"/>
  <c r="J172" i="3" s="1"/>
  <c r="I173" i="3"/>
  <c r="L30" i="1"/>
  <c r="L174" i="1" l="1"/>
  <c r="J174" i="2"/>
  <c r="J344" i="2" s="1"/>
  <c r="K344" i="1"/>
  <c r="L174" i="2"/>
  <c r="L344" i="2" s="1"/>
  <c r="L344" i="3"/>
  <c r="I344" i="1"/>
  <c r="K344" i="2"/>
  <c r="I344" i="2"/>
  <c r="I172" i="3"/>
  <c r="K344" i="3"/>
  <c r="J344" i="1"/>
  <c r="I344" i="3"/>
  <c r="L344" i="1"/>
  <c r="J344" i="3"/>
</calcChain>
</file>

<file path=xl/sharedStrings.xml><?xml version="1.0" encoding="utf-8"?>
<sst xmlns="http://schemas.openxmlformats.org/spreadsheetml/2006/main" count="1042" uniqueCount="196">
  <si>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</si>
  <si>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</si>
  <si>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</si>
  <si>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</si>
  <si>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</si>
  <si>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</si>
  <si>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</si>
  <si>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</si>
  <si>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</si>
  <si>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</si>
  <si>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</si>
  <si>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</si>
  <si>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</si>
  <si>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</si>
  <si>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</si>
  <si>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</si>
  <si>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</si>
  <si>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</si>
  <si>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</si>
  <si>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</si>
  <si>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</si>
  <si>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</si>
  <si>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</si>
  <si>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</si>
  <si>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</si>
  <si>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</si>
  <si>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</si>
  <si>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</si>
  <si>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</si>
  <si>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</si>
  <si>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</si>
  <si>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</si>
  <si>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</si>
  <si>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</si>
  <si>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</si>
  <si>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</si>
  <si>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</si>
  <si>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</si>
  <si>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</si>
  <si>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</si>
  <si>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</si>
  <si>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</si>
  <si>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</si>
  <si>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</si>
  <si>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</si>
  <si>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</si>
  <si>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</si>
  <si>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</si>
  <si>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</si>
  <si>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</si>
  <si>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</si>
  <si>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</si>
  <si>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</si>
  <si>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</si>
  <si>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</si>
  <si>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</si>
  <si>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</si>
  <si>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</si>
  <si>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</si>
  <si>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</si>
  <si>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</si>
  <si>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</si>
  <si>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</si>
  <si>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</si>
  <si>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</si>
  <si>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</si>
  <si>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</si>
  <si>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</si>
  <si>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</si>
  <si>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</si>
  <si>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</si>
  <si>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</si>
  <si>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</si>
  <si>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</si>
  <si>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</si>
  <si>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</si>
  <si>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</si>
  <si>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</si>
  <si>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</si>
  <si>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</si>
  <si>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</si>
  <si>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</si>
  <si>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</si>
  <si>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</si>
  <si>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</si>
  <si>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</si>
  <si>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</si>
  <si>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</si>
  <si>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</si>
  <si>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</si>
  <si>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</si>
  <si>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</si>
  <si>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</si>
  <si>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</si>
  <si>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</si>
  <si>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</si>
  <si>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</si>
  <si>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</si>
  <si>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</si>
  <si>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</si>
  <si>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</si>
  <si>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</si>
  <si>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</si>
  <si>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</si>
  <si>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</si>
  <si>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</si>
  <si>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</si>
  <si>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</si>
  <si>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</si>
  <si>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</si>
  <si>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</si>
  <si>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</si>
  <si>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</si>
  <si>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</si>
  <si>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</si>
  <si>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</si>
  <si>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</si>
  <si>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</si>
  <si>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</si>
  <si>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</si>
  <si>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</si>
  <si>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</si>
  <si>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</si>
  <si>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</si>
  <si>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</si>
  <si>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</si>
  <si>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</si>
  <si>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</si>
  <si>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</si>
  <si>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</si>
  <si>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</si>
  <si>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</si>
  <si>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</si>
  <si>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</si>
  <si>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</si>
  <si>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</si>
  <si>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</si>
  <si>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</si>
  <si>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</si>
  <si>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</si>
  <si>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</si>
  <si>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</si>
  <si>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</si>
  <si>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</si>
  <si>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</si>
  <si>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</si>
  <si>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</si>
  <si>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</si>
  <si>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</si>
  <si>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</si>
  <si>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</si>
  <si>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</si>
  <si>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</si>
  <si>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</si>
  <si>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</si>
  <si>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</si>
  <si>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</si>
  <si>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</si>
  <si>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</si>
  <si>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</si>
  <si>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</si>
  <si>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</si>
  <si>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</si>
  <si>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</si>
  <si>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</si>
  <si>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</si>
  <si>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</si>
  <si>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</si>
  <si>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</si>
  <si>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</si>
  <si>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</si>
  <si>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</si>
  <si>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</si>
  <si>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</si>
  <si>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</si>
  <si>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</si>
  <si>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</si>
  <si>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</si>
  <si>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</si>
  <si>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</si>
  <si>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</si>
  <si>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</si>
  <si>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</si>
  <si>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</si>
  <si>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</si>
  <si>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</si>
  <si>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</si>
  <si>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</si>
  <si>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</si>
  <si>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</si>
  <si>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</si>
  <si>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01</t>
  </si>
  <si>
    <t>02</t>
  </si>
  <si>
    <t xml:space="preserve">                                                                                        (data)</t>
  </si>
  <si>
    <t>06</t>
  </si>
  <si>
    <t>2018 m. lapkričio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</si>
</sst>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vertAlign val="superscript"/>
      <sz val="14"/>
      <name val="Times New Roman Baltic"/>
      <charset val="186"/>
    </font>
    <font>
      <u/>
      <sz val="10"/>
      <name val="Times New Roman Baltic"/>
      <charset val="186"/>
    </font>
    <font>
      <b/>
      <u/>
      <sz val="10"/>
      <name val="Arial"/>
      <family val="2"/>
      <charset val="186"/>
    </font>
    <font>
      <b/>
      <sz val="8"/>
      <name val="Times New Roman Baltic"/>
      <family val="1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4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8" fillId="0" borderId="8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0" fontId="3" fillId="0" borderId="0" xfId="1" applyFont="1" applyAlignment="1"/>
    <xf numFmtId="3" fontId="8" fillId="0" borderId="3" xfId="1" applyNumberFormat="1" applyFont="1" applyBorder="1" applyAlignment="1" applyProtection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/>
    </xf>
    <xf numFmtId="3" fontId="8" fillId="0" borderId="1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8" xfId="1" applyNumberFormat="1" applyFont="1" applyBorder="1" applyAlignment="1" applyProtection="1">
      <alignment horizontal="center"/>
    </xf>
    <xf numFmtId="49" fontId="8" fillId="0" borderId="1" xfId="1" applyNumberFormat="1" applyFont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3" fontId="8" fillId="0" borderId="1" xfId="1" applyNumberFormat="1" applyFont="1" applyBorder="1" applyAlignment="1" applyProtection="1">
      <alignment horizontal="center"/>
    </xf>
    <xf numFmtId="0" fontId="14" fillId="0" borderId="0" xfId="1" applyFont="1" applyBorder="1" applyAlignment="1"/>
    <xf numFmtId="0" fontId="8" fillId="0" borderId="0" xfId="1" applyFont="1" applyBorder="1" applyAlignment="1">
      <alignment horizontal="center"/>
    </xf>
    <xf numFmtId="0" fontId="8" fillId="0" borderId="1" xfId="1" applyNumberFormat="1" applyFont="1" applyBorder="1" applyAlignment="1" applyProtection="1">
      <alignment horizontal="center" vertical="center"/>
    </xf>
    <xf numFmtId="0" fontId="32" fillId="0" borderId="0" xfId="1" applyFont="1" applyBorder="1" applyAlignment="1">
      <alignment vertical="center"/>
    </xf>
    <xf numFmtId="0" fontId="33" fillId="0" borderId="0" xfId="0" applyFont="1" applyBorder="1" applyAlignment="1"/>
    <xf numFmtId="0" fontId="32" fillId="0" borderId="0" xfId="1" applyFont="1"/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31" fillId="0" borderId="0" xfId="0" applyFont="1" applyBorder="1" applyAlignment="1">
      <alignment horizontal="center"/>
    </xf>
    <xf numFmtId="0" fontId="0" fillId="0" borderId="0" xfId="0" applyBorder="1" applyAlignment="1"/>
    <xf numFmtId="0" fontId="29" fillId="0" borderId="2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21" fillId="0" borderId="0" xfId="1" applyFont="1" applyBorder="1" applyAlignment="1">
      <alignment horizontal="center" vertical="top" wrapText="1"/>
    </xf>
    <xf numFmtId="0" fontId="30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3" borderId="0" xfId="1" applyFont="1" applyFill="1" applyBorder="1" applyAlignment="1" applyProtection="1">
      <alignment horizontal="center" vertical="center" wrapText="1"/>
    </xf>
    <xf numFmtId="164" fontId="6" fillId="3" borderId="0" xfId="2" applyNumberFormat="1" applyFont="1" applyFill="1" applyBorder="1" applyAlignment="1" applyProtection="1">
      <alignment horizontal="left" vertical="center" wrapText="1"/>
    </xf>
    <xf numFmtId="0" fontId="8" fillId="3" borderId="0" xfId="1" applyFont="1" applyFill="1" applyBorder="1"/>
    <xf numFmtId="0" fontId="8" fillId="3" borderId="0" xfId="1" applyFont="1" applyFill="1"/>
    <xf numFmtId="0" fontId="8" fillId="3" borderId="0" xfId="1" applyFont="1" applyFill="1" applyAlignment="1">
      <alignment horizontal="center"/>
    </xf>
    <xf numFmtId="14" fontId="30" fillId="3" borderId="0" xfId="1" applyNumberFormat="1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504825</xdr:colOff>
      <xdr:row>26</xdr:row>
      <xdr:rowOff>9525</xdr:rowOff>
    </xdr:from>
    <xdr:to>
      <xdr:col>19</xdr:col>
      <xdr:colOff>352425</xdr:colOff>
      <xdr:row>28</xdr:row>
      <xdr:rowOff>133350</xdr:rowOff>
    </xdr:to>
    <xdr:sp macro="" textlink="">
      <xdr:nvSpPr>
        <xdr:cNvPr id="2" name="Paaiškinimas: dviguba lenkta linija 1">
          <a:extLst>
            <a:ext uri="{FF2B5EF4-FFF2-40B4-BE49-F238E27FC236}">
              <a16:creationId xmlns:a16="http://schemas.microsoft.com/office/drawing/2014/main" id="{3B9642E1-8320-4172-858B-D0790115D7C5}"/>
            </a:ext>
          </a:extLst>
        </xdr:cNvPr>
        <xdr:cNvSpPr/>
      </xdr:nvSpPr>
      <xdr:spPr>
        <a:xfrm>
          <a:off x="6962775" y="4305300"/>
          <a:ext cx="1676400" cy="1019175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110159"/>
            <a:gd name="adj8" fmla="val -29924"/>
          </a:avLst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t-LT" sz="1100"/>
            <a:t>Pavyzdys jeigu nepanaudojote visų pinigų</a:t>
          </a:r>
        </a:p>
      </xdr:txBody>
    </xdr:sp>
    <xdr:clientData/>
  </xdr:twoCellAnchor>
  <xdr:twoCellAnchor>
    <xdr:from>
      <xdr:col>16</xdr:col>
      <xdr:colOff>371475</xdr:colOff>
      <xdr:row>56</xdr:row>
      <xdr:rowOff>0</xdr:rowOff>
    </xdr:from>
    <xdr:to>
      <xdr:col>19</xdr:col>
      <xdr:colOff>219075</xdr:colOff>
      <xdr:row>59</xdr:row>
      <xdr:rowOff>171450</xdr:rowOff>
    </xdr:to>
    <xdr:sp macro="" textlink="">
      <xdr:nvSpPr>
        <xdr:cNvPr id="4" name="Paaiškinimas: dviguba lenkta linija 3">
          <a:extLst>
            <a:ext uri="{FF2B5EF4-FFF2-40B4-BE49-F238E27FC236}">
              <a16:creationId xmlns:a16="http://schemas.microsoft.com/office/drawing/2014/main" id="{C4540EE4-623E-4AB9-9838-EE6C4BDD94EF}"/>
            </a:ext>
          </a:extLst>
        </xdr:cNvPr>
        <xdr:cNvSpPr/>
      </xdr:nvSpPr>
      <xdr:spPr>
        <a:xfrm>
          <a:off x="6829425" y="11172825"/>
          <a:ext cx="1676400" cy="1019175"/>
        </a:xfrm>
        <a:prstGeom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115767"/>
            <a:gd name="adj8" fmla="val -21969"/>
          </a:avLst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t-LT" sz="1100"/>
            <a:t>šioje eilutėje rašote kiek gavote</a:t>
          </a:r>
          <a:r>
            <a:rPr lang="lt-LT" sz="1100" baseline="0"/>
            <a:t> ir kiek panaudojote pinigų</a:t>
          </a:r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1" t="s">
        <v>176</v>
      </c>
      <c r="K1" s="302"/>
      <c r="L1" s="30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2"/>
      <c r="K2" s="302"/>
      <c r="L2" s="30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2"/>
      <c r="K3" s="302"/>
      <c r="L3" s="30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2"/>
      <c r="K4" s="302"/>
      <c r="L4" s="30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2"/>
      <c r="K5" s="302"/>
      <c r="L5" s="30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18"/>
      <c r="H6" s="319"/>
      <c r="I6" s="319"/>
      <c r="J6" s="319"/>
      <c r="K6" s="31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3" t="s">
        <v>173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4" t="s">
        <v>161</v>
      </c>
      <c r="H8" s="324"/>
      <c r="I8" s="324"/>
      <c r="J8" s="324"/>
      <c r="K8" s="32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2" t="s">
        <v>163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3" t="s">
        <v>164</v>
      </c>
      <c r="H10" s="323"/>
      <c r="I10" s="323"/>
      <c r="J10" s="323"/>
      <c r="K10" s="32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5" t="s">
        <v>162</v>
      </c>
      <c r="H11" s="325"/>
      <c r="I11" s="325"/>
      <c r="J11" s="325"/>
      <c r="K11" s="32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2" t="s">
        <v>5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3" t="s">
        <v>165</v>
      </c>
      <c r="H15" s="323"/>
      <c r="I15" s="323"/>
      <c r="J15" s="323"/>
      <c r="K15" s="32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6" t="s">
        <v>166</v>
      </c>
      <c r="H16" s="316"/>
      <c r="I16" s="316"/>
      <c r="J16" s="316"/>
      <c r="K16" s="31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0"/>
      <c r="H17" s="321"/>
      <c r="I17" s="321"/>
      <c r="J17" s="321"/>
      <c r="K17" s="32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99"/>
      <c r="D22" s="300"/>
      <c r="E22" s="300"/>
      <c r="F22" s="300"/>
      <c r="G22" s="300"/>
      <c r="H22" s="300"/>
      <c r="I22" s="30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7" t="s">
        <v>7</v>
      </c>
      <c r="H25" s="31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5" t="s">
        <v>2</v>
      </c>
      <c r="B27" s="306"/>
      <c r="C27" s="307"/>
      <c r="D27" s="307"/>
      <c r="E27" s="307"/>
      <c r="F27" s="307"/>
      <c r="G27" s="310" t="s">
        <v>3</v>
      </c>
      <c r="H27" s="312" t="s">
        <v>143</v>
      </c>
      <c r="I27" s="314" t="s">
        <v>147</v>
      </c>
      <c r="J27" s="315"/>
      <c r="K27" s="297" t="s">
        <v>144</v>
      </c>
      <c r="L27" s="29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08"/>
      <c r="B28" s="309"/>
      <c r="C28" s="309"/>
      <c r="D28" s="309"/>
      <c r="E28" s="309"/>
      <c r="F28" s="309"/>
      <c r="G28" s="311"/>
      <c r="H28" s="313"/>
      <c r="I28" s="182" t="s">
        <v>142</v>
      </c>
      <c r="J28" s="183" t="s">
        <v>141</v>
      </c>
      <c r="K28" s="298"/>
      <c r="L28" s="29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89" t="s">
        <v>139</v>
      </c>
      <c r="B29" s="290"/>
      <c r="C29" s="290"/>
      <c r="D29" s="290"/>
      <c r="E29" s="290"/>
      <c r="F29" s="29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81">
        <v>1</v>
      </c>
      <c r="B54" s="282"/>
      <c r="C54" s="282"/>
      <c r="D54" s="282"/>
      <c r="E54" s="282"/>
      <c r="F54" s="28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92">
        <v>1</v>
      </c>
      <c r="B90" s="293"/>
      <c r="C90" s="293"/>
      <c r="D90" s="293"/>
      <c r="E90" s="293"/>
      <c r="F90" s="29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84">
        <v>1</v>
      </c>
      <c r="B131" s="282"/>
      <c r="C131" s="282"/>
      <c r="D131" s="282"/>
      <c r="E131" s="282"/>
      <c r="F131" s="28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81">
        <v>1</v>
      </c>
      <c r="B171" s="282"/>
      <c r="C171" s="282"/>
      <c r="D171" s="282"/>
      <c r="E171" s="282"/>
      <c r="F171" s="28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84">
        <v>1</v>
      </c>
      <c r="B208" s="282"/>
      <c r="C208" s="282"/>
      <c r="D208" s="282"/>
      <c r="E208" s="282"/>
      <c r="F208" s="28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84">
        <v>1</v>
      </c>
      <c r="B247" s="282"/>
      <c r="C247" s="282"/>
      <c r="D247" s="282"/>
      <c r="E247" s="282"/>
      <c r="F247" s="28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84">
        <v>1</v>
      </c>
      <c r="B288" s="282"/>
      <c r="C288" s="282"/>
      <c r="D288" s="282"/>
      <c r="E288" s="282"/>
      <c r="F288" s="28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84">
        <v>1</v>
      </c>
      <c r="B330" s="282"/>
      <c r="C330" s="282"/>
      <c r="D330" s="282"/>
      <c r="E330" s="282"/>
      <c r="F330" s="28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5" t="s">
        <v>133</v>
      </c>
      <c r="L348" s="28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6" t="s">
        <v>175</v>
      </c>
      <c r="E351" s="287"/>
      <c r="F351" s="287"/>
      <c r="G351" s="287"/>
      <c r="H351" s="241"/>
      <c r="I351" s="186" t="s">
        <v>132</v>
      </c>
      <c r="J351" s="5"/>
      <c r="K351" s="285" t="s">
        <v>133</v>
      </c>
      <c r="L351" s="28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  <mergeCell ref="A131:F131"/>
    <mergeCell ref="A18:L18"/>
    <mergeCell ref="A29:F29"/>
    <mergeCell ref="A90:F90"/>
    <mergeCell ref="A54:F54"/>
    <mergeCell ref="L27:L28"/>
    <mergeCell ref="K27:K28"/>
    <mergeCell ref="C22:I22"/>
    <mergeCell ref="A171:F171"/>
    <mergeCell ref="A208:F208"/>
    <mergeCell ref="A247:F247"/>
    <mergeCell ref="A288:F288"/>
    <mergeCell ref="K351:L351"/>
    <mergeCell ref="D351:G351"/>
    <mergeCell ref="K348:L348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1" t="s">
        <v>176</v>
      </c>
      <c r="K1" s="302"/>
      <c r="L1" s="30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2"/>
      <c r="K2" s="302"/>
      <c r="L2" s="30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2"/>
      <c r="K3" s="302"/>
      <c r="L3" s="30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2"/>
      <c r="K4" s="302"/>
      <c r="L4" s="30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2"/>
      <c r="K5" s="302"/>
      <c r="L5" s="30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18"/>
      <c r="H6" s="319"/>
      <c r="I6" s="319"/>
      <c r="J6" s="319"/>
      <c r="K6" s="31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3" t="s">
        <v>173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4" t="s">
        <v>161</v>
      </c>
      <c r="H8" s="324"/>
      <c r="I8" s="324"/>
      <c r="J8" s="324"/>
      <c r="K8" s="32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2" t="s">
        <v>163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3" t="s">
        <v>164</v>
      </c>
      <c r="H10" s="323"/>
      <c r="I10" s="323"/>
      <c r="J10" s="323"/>
      <c r="K10" s="32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5" t="s">
        <v>162</v>
      </c>
      <c r="H11" s="325"/>
      <c r="I11" s="325"/>
      <c r="J11" s="325"/>
      <c r="K11" s="32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2" t="s">
        <v>5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3" t="s">
        <v>165</v>
      </c>
      <c r="H15" s="323"/>
      <c r="I15" s="323"/>
      <c r="J15" s="323"/>
      <c r="K15" s="32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6" t="s">
        <v>166</v>
      </c>
      <c r="H16" s="316"/>
      <c r="I16" s="316"/>
      <c r="J16" s="316"/>
      <c r="K16" s="31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0"/>
      <c r="H17" s="321"/>
      <c r="I17" s="321"/>
      <c r="J17" s="321"/>
      <c r="K17" s="32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28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26"/>
      <c r="D19" s="327"/>
      <c r="E19" s="327"/>
      <c r="F19" s="327"/>
      <c r="G19" s="327"/>
      <c r="H19" s="327"/>
      <c r="I19" s="327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299" t="s">
        <v>179</v>
      </c>
      <c r="D20" s="300"/>
      <c r="E20" s="300"/>
      <c r="F20" s="300"/>
      <c r="G20" s="300"/>
      <c r="H20" s="300"/>
      <c r="I20" s="300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299" t="s">
        <v>180</v>
      </c>
      <c r="D21" s="300"/>
      <c r="E21" s="300"/>
      <c r="F21" s="300"/>
      <c r="G21" s="300"/>
      <c r="H21" s="300"/>
      <c r="I21" s="300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299" t="s">
        <v>178</v>
      </c>
      <c r="D22" s="300"/>
      <c r="E22" s="300"/>
      <c r="F22" s="300"/>
      <c r="G22" s="300"/>
      <c r="H22" s="300"/>
      <c r="I22" s="300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7" t="s">
        <v>7</v>
      </c>
      <c r="H25" s="31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5" t="s">
        <v>2</v>
      </c>
      <c r="B27" s="306"/>
      <c r="C27" s="307"/>
      <c r="D27" s="307"/>
      <c r="E27" s="307"/>
      <c r="F27" s="307"/>
      <c r="G27" s="310" t="s">
        <v>3</v>
      </c>
      <c r="H27" s="312" t="s">
        <v>143</v>
      </c>
      <c r="I27" s="314" t="s">
        <v>147</v>
      </c>
      <c r="J27" s="315"/>
      <c r="K27" s="297" t="s">
        <v>144</v>
      </c>
      <c r="L27" s="295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08"/>
      <c r="B28" s="309"/>
      <c r="C28" s="309"/>
      <c r="D28" s="309"/>
      <c r="E28" s="309"/>
      <c r="F28" s="309"/>
      <c r="G28" s="311"/>
      <c r="H28" s="313"/>
      <c r="I28" s="182" t="s">
        <v>142</v>
      </c>
      <c r="J28" s="183" t="s">
        <v>141</v>
      </c>
      <c r="K28" s="298"/>
      <c r="L28" s="29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289" t="s">
        <v>139</v>
      </c>
      <c r="B29" s="290"/>
      <c r="C29" s="290"/>
      <c r="D29" s="290"/>
      <c r="E29" s="290"/>
      <c r="F29" s="29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281">
        <v>1</v>
      </c>
      <c r="B54" s="282"/>
      <c r="C54" s="282"/>
      <c r="D54" s="282"/>
      <c r="E54" s="282"/>
      <c r="F54" s="28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292">
        <v>1</v>
      </c>
      <c r="B90" s="293"/>
      <c r="C90" s="293"/>
      <c r="D90" s="293"/>
      <c r="E90" s="293"/>
      <c r="F90" s="294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284">
        <v>1</v>
      </c>
      <c r="B131" s="282"/>
      <c r="C131" s="282"/>
      <c r="D131" s="282"/>
      <c r="E131" s="282"/>
      <c r="F131" s="28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281">
        <v>1</v>
      </c>
      <c r="B171" s="282"/>
      <c r="C171" s="282"/>
      <c r="D171" s="282"/>
      <c r="E171" s="282"/>
      <c r="F171" s="28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284">
        <v>1</v>
      </c>
      <c r="B208" s="282"/>
      <c r="C208" s="282"/>
      <c r="D208" s="282"/>
      <c r="E208" s="282"/>
      <c r="F208" s="28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284">
        <v>1</v>
      </c>
      <c r="B247" s="282"/>
      <c r="C247" s="282"/>
      <c r="D247" s="282"/>
      <c r="E247" s="282"/>
      <c r="F247" s="28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284">
        <v>1</v>
      </c>
      <c r="B288" s="282"/>
      <c r="C288" s="282"/>
      <c r="D288" s="282"/>
      <c r="E288" s="282"/>
      <c r="F288" s="28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284">
        <v>1</v>
      </c>
      <c r="B330" s="282"/>
      <c r="C330" s="282"/>
      <c r="D330" s="282"/>
      <c r="E330" s="282"/>
      <c r="F330" s="28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285" t="s">
        <v>133</v>
      </c>
      <c r="L348" s="28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286" t="s">
        <v>175</v>
      </c>
      <c r="E351" s="287"/>
      <c r="F351" s="287"/>
      <c r="G351" s="287"/>
      <c r="H351" s="241"/>
      <c r="I351" s="186" t="s">
        <v>132</v>
      </c>
      <c r="J351" s="5"/>
      <c r="K351" s="285" t="s">
        <v>133</v>
      </c>
      <c r="L351" s="28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22:I22"/>
    <mergeCell ref="G25:H25"/>
    <mergeCell ref="A27:F28"/>
    <mergeCell ref="G27:G28"/>
    <mergeCell ref="H27:H28"/>
    <mergeCell ref="I27:J27"/>
    <mergeCell ref="A18:L18"/>
    <mergeCell ref="A9:L9"/>
    <mergeCell ref="G10:K10"/>
    <mergeCell ref="G11:K11"/>
    <mergeCell ref="B13:L13"/>
    <mergeCell ref="G16:K16"/>
    <mergeCell ref="G17:K17"/>
    <mergeCell ref="J1:L5"/>
    <mergeCell ref="G6:K6"/>
    <mergeCell ref="A7:L7"/>
    <mergeCell ref="G8:K8"/>
    <mergeCell ref="G15:K1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827"/>
  <sheetViews>
    <sheetView showZeros="0" tabSelected="1" topLeftCell="A58" zoomScaleNormal="100" zoomScaleSheetLayoutView="120" workbookViewId="0">
      <selection activeCell="T20" sqref="T20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6.5" customHeight="1">
      <c r="A6" s="3"/>
      <c r="B6" s="3"/>
      <c r="C6" s="3"/>
      <c r="D6" s="3"/>
      <c r="E6" s="3"/>
      <c r="F6" s="276"/>
      <c r="G6" s="96"/>
      <c r="H6" s="278"/>
      <c r="I6" s="279"/>
      <c r="J6" s="280"/>
      <c r="K6" s="280"/>
      <c r="L6" s="280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03" t="s">
        <v>173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24" t="s">
        <v>161</v>
      </c>
      <c r="H8" s="324"/>
      <c r="I8" s="324"/>
      <c r="J8" s="324"/>
      <c r="K8" s="32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s="340" customFormat="1" ht="16.5" customHeight="1">
      <c r="A9" s="337" t="s">
        <v>195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8"/>
      <c r="N9" s="339"/>
      <c r="O9" s="339"/>
      <c r="P9" s="339" t="s">
        <v>154</v>
      </c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</row>
    <row r="10" spans="1:36" ht="9.75" customHeight="1">
      <c r="G10" s="335"/>
      <c r="H10" s="336"/>
      <c r="I10" s="336"/>
      <c r="J10" s="336"/>
      <c r="K10" s="336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25" t="s">
        <v>162</v>
      </c>
      <c r="H11" s="325"/>
      <c r="I11" s="325"/>
      <c r="J11" s="325"/>
      <c r="K11" s="32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22" t="s">
        <v>5</v>
      </c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340" customFormat="1" ht="12.75" customHeight="1">
      <c r="F15" s="341"/>
      <c r="G15" s="342">
        <v>43429</v>
      </c>
      <c r="H15" s="343"/>
      <c r="I15" s="343"/>
      <c r="J15" s="343"/>
      <c r="K15" s="343"/>
      <c r="M15" s="339"/>
      <c r="N15" s="339"/>
      <c r="O15" s="339"/>
      <c r="P15" s="339"/>
    </row>
    <row r="16" spans="1:36" ht="11.25" customHeight="1">
      <c r="G16" s="264" t="s">
        <v>193</v>
      </c>
      <c r="H16" s="264"/>
      <c r="I16" s="264"/>
      <c r="J16" s="264"/>
      <c r="K16" s="264"/>
      <c r="M16" s="3"/>
      <c r="N16" s="3"/>
      <c r="O16" s="3"/>
      <c r="P16" s="3"/>
    </row>
    <row r="17" spans="1:17">
      <c r="A17" s="5"/>
      <c r="B17" s="169"/>
      <c r="C17" s="169"/>
      <c r="D17" s="169"/>
      <c r="E17" s="328"/>
      <c r="F17" s="328"/>
      <c r="G17" s="328"/>
      <c r="H17" s="328"/>
      <c r="I17" s="328"/>
      <c r="J17" s="328"/>
      <c r="K17" s="328"/>
      <c r="L17" s="169"/>
      <c r="M17" s="3"/>
      <c r="N17" s="3"/>
      <c r="O17" s="3"/>
      <c r="P17" s="3"/>
    </row>
    <row r="18" spans="1:17" ht="12" customHeight="1">
      <c r="A18" s="288" t="s">
        <v>177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104"/>
      <c r="N18" s="3"/>
      <c r="O18" s="3"/>
      <c r="P18" s="3"/>
    </row>
    <row r="19" spans="1:17" ht="11.25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266">
        <v>13</v>
      </c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268">
        <v>188751791</v>
      </c>
      <c r="M21" s="104"/>
      <c r="N21" s="3"/>
      <c r="O21" s="3"/>
      <c r="P21" s="3"/>
    </row>
    <row r="22" spans="1:17" ht="12.75" customHeight="1">
      <c r="A22" s="3"/>
      <c r="B22" s="3"/>
      <c r="C22" s="326"/>
      <c r="D22" s="329"/>
      <c r="E22" s="329"/>
      <c r="F22" s="329"/>
      <c r="G22" s="329"/>
      <c r="H22" s="329"/>
      <c r="I22" s="329"/>
      <c r="J22" s="4"/>
      <c r="K22" s="177" t="s">
        <v>1</v>
      </c>
      <c r="L22" s="268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65">
        <v>14</v>
      </c>
      <c r="L23" s="277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71" t="s">
        <v>191</v>
      </c>
      <c r="I24" s="272"/>
      <c r="J24" s="273"/>
      <c r="K24" s="274"/>
      <c r="L24" s="267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317" t="s">
        <v>7</v>
      </c>
      <c r="H25" s="317"/>
      <c r="I25" s="270" t="s">
        <v>194</v>
      </c>
      <c r="J25" s="270" t="s">
        <v>192</v>
      </c>
      <c r="K25" s="271" t="s">
        <v>191</v>
      </c>
      <c r="L25" s="269" t="s">
        <v>191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05" t="s">
        <v>2</v>
      </c>
      <c r="B27" s="306"/>
      <c r="C27" s="307"/>
      <c r="D27" s="307"/>
      <c r="E27" s="307"/>
      <c r="F27" s="307"/>
      <c r="G27" s="310" t="s">
        <v>3</v>
      </c>
      <c r="H27" s="312" t="s">
        <v>143</v>
      </c>
      <c r="I27" s="314" t="s">
        <v>147</v>
      </c>
      <c r="J27" s="315"/>
      <c r="K27" s="297" t="s">
        <v>144</v>
      </c>
      <c r="L27" s="295" t="s">
        <v>168</v>
      </c>
      <c r="M27" s="105"/>
      <c r="N27" s="3"/>
      <c r="O27" s="3"/>
      <c r="P27" s="3"/>
    </row>
    <row r="28" spans="1:17" ht="46.5" customHeight="1">
      <c r="A28" s="308"/>
      <c r="B28" s="309"/>
      <c r="C28" s="309"/>
      <c r="D28" s="309"/>
      <c r="E28" s="309"/>
      <c r="F28" s="309"/>
      <c r="G28" s="311"/>
      <c r="H28" s="313"/>
      <c r="I28" s="182" t="s">
        <v>142</v>
      </c>
      <c r="J28" s="183" t="s">
        <v>141</v>
      </c>
      <c r="K28" s="298"/>
      <c r="L28" s="296"/>
      <c r="M28" s="3"/>
      <c r="N28" s="3"/>
      <c r="O28" s="3"/>
      <c r="P28" s="3"/>
      <c r="Q28" s="3"/>
    </row>
    <row r="29" spans="1:17" ht="11.25" customHeight="1">
      <c r="A29" s="289" t="s">
        <v>139</v>
      </c>
      <c r="B29" s="290"/>
      <c r="C29" s="290"/>
      <c r="D29" s="290"/>
      <c r="E29" s="290"/>
      <c r="F29" s="291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54">
        <f>SUM(I31+I41+I62+I83+I91+I107+I130+I146+I155)</f>
        <v>600</v>
      </c>
      <c r="J30" s="254">
        <f>SUM(J31+J41+J62+J83+J91+J107+J130+J146+J155)</f>
        <v>600</v>
      </c>
      <c r="K30" s="255">
        <f>SUM(K31+K41+K62+K83+K91+K107+K130+K146+K155)</f>
        <v>550</v>
      </c>
      <c r="L30" s="254">
        <f>SUM(L31+L41+L62+L83+L91+L107+L130+L146+L155)</f>
        <v>550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6">
        <f t="shared" ref="I41:L43" si="2">I42</f>
        <v>600</v>
      </c>
      <c r="J41" s="257">
        <f t="shared" si="2"/>
        <v>600</v>
      </c>
      <c r="K41" s="256">
        <f t="shared" si="2"/>
        <v>550</v>
      </c>
      <c r="L41" s="256">
        <f t="shared" si="2"/>
        <v>550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3">
        <f t="shared" si="2"/>
        <v>600</v>
      </c>
      <c r="J42" s="251">
        <f t="shared" si="2"/>
        <v>600</v>
      </c>
      <c r="K42" s="253">
        <f t="shared" si="2"/>
        <v>550</v>
      </c>
      <c r="L42" s="251">
        <f t="shared" si="2"/>
        <v>550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3">
        <f t="shared" si="2"/>
        <v>600</v>
      </c>
      <c r="J43" s="251">
        <f t="shared" si="2"/>
        <v>600</v>
      </c>
      <c r="K43" s="250">
        <f t="shared" si="2"/>
        <v>550</v>
      </c>
      <c r="L43" s="250">
        <f t="shared" si="2"/>
        <v>550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600</v>
      </c>
      <c r="J44" s="259">
        <f>SUM(J45:J61)-J53</f>
        <v>600</v>
      </c>
      <c r="K44" s="259">
        <f>SUM(K45:K61)-K53</f>
        <v>550</v>
      </c>
      <c r="L44" s="260">
        <f>SUM(L45:L61)-L53</f>
        <v>550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47"/>
      <c r="J45" s="247"/>
      <c r="K45" s="247"/>
      <c r="L45" s="247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281">
        <v>1</v>
      </c>
      <c r="B53" s="282"/>
      <c r="C53" s="282"/>
      <c r="D53" s="282"/>
      <c r="E53" s="282"/>
      <c r="F53" s="28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121"/>
      <c r="J54" s="116"/>
      <c r="K54" s="247"/>
      <c r="L54" s="247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46">
        <v>600</v>
      </c>
      <c r="J61" s="247">
        <v>600</v>
      </c>
      <c r="K61" s="247">
        <v>550</v>
      </c>
      <c r="L61" s="247">
        <v>550</v>
      </c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123">
        <f>SUM(I63+I79)</f>
        <v>0</v>
      </c>
      <c r="J62" s="124">
        <f>SUM(J63+J79)</f>
        <v>0</v>
      </c>
      <c r="K62" s="125">
        <f>SUM(K63+K79)</f>
        <v>0</v>
      </c>
      <c r="L62" s="123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127">
        <f>SUM(I64+I69+I74)</f>
        <v>0</v>
      </c>
      <c r="J63" s="128">
        <f>SUM(J64+J69+J74)</f>
        <v>0</v>
      </c>
      <c r="K63" s="129">
        <f>SUM(K64+K69+K74)</f>
        <v>0</v>
      </c>
      <c r="L63" s="127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127">
        <f>I65</f>
        <v>0</v>
      </c>
      <c r="J64" s="128">
        <f>J65</f>
        <v>0</v>
      </c>
      <c r="K64" s="129">
        <f>K65</f>
        <v>0</v>
      </c>
      <c r="L64" s="127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127">
        <f>SUM(I66:I68)</f>
        <v>0</v>
      </c>
      <c r="J65" s="128">
        <f>SUM(J66:J68)</f>
        <v>0</v>
      </c>
      <c r="K65" s="129">
        <f>SUM(K66:K68)</f>
        <v>0</v>
      </c>
      <c r="L65" s="127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117"/>
      <c r="J66" s="117"/>
      <c r="K66" s="117"/>
      <c r="L66" s="117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114"/>
      <c r="J67" s="114"/>
      <c r="K67" s="114"/>
      <c r="L67" s="114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120"/>
      <c r="J68" s="117"/>
      <c r="K68" s="117"/>
      <c r="L68" s="117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123">
        <f>I70</f>
        <v>0</v>
      </c>
      <c r="J69" s="124">
        <f>J70</f>
        <v>0</v>
      </c>
      <c r="K69" s="125">
        <f>K70</f>
        <v>0</v>
      </c>
      <c r="L69" s="125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148">
        <f>SUM(I71:I73)</f>
        <v>0</v>
      </c>
      <c r="J70" s="152">
        <f>SUM(J71:J73)</f>
        <v>0</v>
      </c>
      <c r="K70" s="153">
        <f>SUM(K71:K73)</f>
        <v>0</v>
      </c>
      <c r="L70" s="129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117"/>
      <c r="J71" s="117"/>
      <c r="K71" s="117"/>
      <c r="L71" s="117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117"/>
      <c r="J72" s="117"/>
      <c r="K72" s="117"/>
      <c r="L72" s="117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117"/>
      <c r="J73" s="117"/>
      <c r="K73" s="117"/>
      <c r="L73" s="117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127">
        <f>I75</f>
        <v>0</v>
      </c>
      <c r="J74" s="128">
        <f>J75</f>
        <v>0</v>
      </c>
      <c r="K74" s="128">
        <f>K75</f>
        <v>0</v>
      </c>
      <c r="L74" s="129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127">
        <f>SUM(I76:I78)</f>
        <v>0</v>
      </c>
      <c r="J75" s="128">
        <f>SUM(J76:J78)</f>
        <v>0</v>
      </c>
      <c r="K75" s="128">
        <f>SUM(K76:K78)</f>
        <v>0</v>
      </c>
      <c r="L75" s="129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114"/>
      <c r="J76" s="114"/>
      <c r="K76" s="114"/>
      <c r="L76" s="114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117"/>
      <c r="J77" s="117"/>
      <c r="K77" s="117"/>
      <c r="L77" s="117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126"/>
      <c r="J78" s="114"/>
      <c r="K78" s="114"/>
      <c r="L78" s="114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127">
        <f>I80</f>
        <v>0</v>
      </c>
      <c r="J79" s="128">
        <f t="shared" ref="J79:L81" si="3">J80</f>
        <v>0</v>
      </c>
      <c r="K79" s="128">
        <f t="shared" si="3"/>
        <v>0</v>
      </c>
      <c r="L79" s="129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127">
        <f>I81</f>
        <v>0</v>
      </c>
      <c r="J80" s="128">
        <f t="shared" si="3"/>
        <v>0</v>
      </c>
      <c r="K80" s="128">
        <f t="shared" si="3"/>
        <v>0</v>
      </c>
      <c r="L80" s="129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127">
        <f>I82</f>
        <v>0</v>
      </c>
      <c r="J81" s="128">
        <f t="shared" si="3"/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120"/>
      <c r="J82" s="117"/>
      <c r="K82" s="117"/>
      <c r="L82" s="117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127">
        <f>I84</f>
        <v>0</v>
      </c>
      <c r="J83" s="128">
        <f t="shared" ref="J83:L85" si="4">J84</f>
        <v>0</v>
      </c>
      <c r="K83" s="128">
        <f t="shared" si="4"/>
        <v>0</v>
      </c>
      <c r="L83" s="129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127">
        <f>I85</f>
        <v>0</v>
      </c>
      <c r="J84" s="128">
        <f t="shared" si="4"/>
        <v>0</v>
      </c>
      <c r="K84" s="128">
        <f t="shared" si="4"/>
        <v>0</v>
      </c>
      <c r="L84" s="129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127">
        <f>I86</f>
        <v>0</v>
      </c>
      <c r="J85" s="128">
        <f t="shared" si="4"/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127">
        <f>SUM(I87:I90)-I88</f>
        <v>0</v>
      </c>
      <c r="J86" s="128">
        <f>SUM(J87:J90)-J88</f>
        <v>0</v>
      </c>
      <c r="K86" s="128">
        <f>SUM(K87:K90)-K88</f>
        <v>0</v>
      </c>
      <c r="L86" s="129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117"/>
      <c r="J87" s="117"/>
      <c r="K87" s="117"/>
      <c r="L87" s="117"/>
      <c r="M87" s="3"/>
      <c r="N87" s="3"/>
      <c r="O87" s="3"/>
      <c r="P87" s="3"/>
      <c r="Q87" s="3"/>
    </row>
    <row r="88" spans="1:17" ht="12.75" customHeight="1">
      <c r="A88" s="292">
        <v>1</v>
      </c>
      <c r="B88" s="293"/>
      <c r="C88" s="293"/>
      <c r="D88" s="293"/>
      <c r="E88" s="293"/>
      <c r="F88" s="294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120"/>
      <c r="J90" s="117"/>
      <c r="K90" s="117"/>
      <c r="L90" s="117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127">
        <f>SUM(I92+I97+I102)</f>
        <v>0</v>
      </c>
      <c r="J91" s="128">
        <f>SUM(J92+J97+J102)</f>
        <v>0</v>
      </c>
      <c r="K91" s="128">
        <f>SUM(K92+K97+K102)</f>
        <v>0</v>
      </c>
      <c r="L91" s="129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123">
        <f>I93</f>
        <v>0</v>
      </c>
      <c r="J92" s="124">
        <f t="shared" ref="J92:L93" si="5">J93</f>
        <v>0</v>
      </c>
      <c r="K92" s="124">
        <f t="shared" si="5"/>
        <v>0</v>
      </c>
      <c r="L92" s="125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127">
        <f>I94</f>
        <v>0</v>
      </c>
      <c r="J93" s="128">
        <f t="shared" si="5"/>
        <v>0</v>
      </c>
      <c r="K93" s="128">
        <f t="shared" si="5"/>
        <v>0</v>
      </c>
      <c r="L93" s="129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127">
        <f>SUM(I95:I96)</f>
        <v>0</v>
      </c>
      <c r="J94" s="128">
        <f>SUM(J95:J96)</f>
        <v>0</v>
      </c>
      <c r="K94" s="128">
        <f>SUM(K95:K96)</f>
        <v>0</v>
      </c>
      <c r="L94" s="129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117"/>
      <c r="J95" s="117"/>
      <c r="K95" s="117"/>
      <c r="L95" s="117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130"/>
      <c r="J96" s="121"/>
      <c r="K96" s="121"/>
      <c r="L96" s="12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127">
        <f>I98</f>
        <v>0</v>
      </c>
      <c r="J97" s="128">
        <f t="shared" ref="J97:L98" si="6">J98</f>
        <v>0</v>
      </c>
      <c r="K97" s="129">
        <f t="shared" si="6"/>
        <v>0</v>
      </c>
      <c r="L97" s="127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127">
        <f>I99</f>
        <v>0</v>
      </c>
      <c r="J98" s="128">
        <f t="shared" si="6"/>
        <v>0</v>
      </c>
      <c r="K98" s="129">
        <f t="shared" si="6"/>
        <v>0</v>
      </c>
      <c r="L98" s="127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127">
        <f>SUM(I100:I101)</f>
        <v>0</v>
      </c>
      <c r="J99" s="128">
        <f>SUM(J100:J101)</f>
        <v>0</v>
      </c>
      <c r="K99" s="129">
        <f>SUM(K100:K101)</f>
        <v>0</v>
      </c>
      <c r="L99" s="127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120"/>
      <c r="J100" s="117"/>
      <c r="K100" s="117"/>
      <c r="L100" s="117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117"/>
      <c r="J101" s="117"/>
      <c r="K101" s="117"/>
      <c r="L101" s="117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127">
        <f t="shared" ref="I102:L103" si="7">I103</f>
        <v>0</v>
      </c>
      <c r="J102" s="128">
        <f t="shared" si="7"/>
        <v>0</v>
      </c>
      <c r="K102" s="129">
        <f t="shared" si="7"/>
        <v>0</v>
      </c>
      <c r="L102" s="127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127">
        <f t="shared" si="7"/>
        <v>0</v>
      </c>
      <c r="J103" s="128">
        <f t="shared" si="7"/>
        <v>0</v>
      </c>
      <c r="K103" s="129">
        <f t="shared" si="7"/>
        <v>0</v>
      </c>
      <c r="L103" s="127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148">
        <f>SUM(I105:I106)</f>
        <v>0</v>
      </c>
      <c r="J104" s="152">
        <f>SUM(J105:J106)</f>
        <v>0</v>
      </c>
      <c r="K104" s="153">
        <f>SUM(K105:K106)</f>
        <v>0</v>
      </c>
      <c r="L104" s="148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117"/>
      <c r="J105" s="117"/>
      <c r="K105" s="117"/>
      <c r="L105" s="117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131"/>
      <c r="J106" s="117"/>
      <c r="K106" s="117"/>
      <c r="L106" s="117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127">
        <f>SUM(I108+I113+I117+I121+I125)</f>
        <v>0</v>
      </c>
      <c r="J107" s="128">
        <f>SUM(J108+J113+J117+J121+J125)</f>
        <v>0</v>
      </c>
      <c r="K107" s="129">
        <f>SUM(K108+K113+K117+K121+K125)</f>
        <v>0</v>
      </c>
      <c r="L107" s="127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148">
        <f t="shared" ref="I108:L109" si="8">I109</f>
        <v>0</v>
      </c>
      <c r="J108" s="152">
        <f t="shared" si="8"/>
        <v>0</v>
      </c>
      <c r="K108" s="153">
        <f t="shared" si="8"/>
        <v>0</v>
      </c>
      <c r="L108" s="148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127">
        <f t="shared" si="8"/>
        <v>0</v>
      </c>
      <c r="J109" s="128">
        <f t="shared" si="8"/>
        <v>0</v>
      </c>
      <c r="K109" s="129">
        <f t="shared" si="8"/>
        <v>0</v>
      </c>
      <c r="L109" s="127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127">
        <f>SUM(I111:I112)</f>
        <v>0</v>
      </c>
      <c r="J110" s="128">
        <f>SUM(J111:J112)</f>
        <v>0</v>
      </c>
      <c r="K110" s="129">
        <f>SUM(K111:K112)</f>
        <v>0</v>
      </c>
      <c r="L110" s="127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120"/>
      <c r="J111" s="117"/>
      <c r="K111" s="117"/>
      <c r="L111" s="117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114"/>
      <c r="J112" s="114"/>
      <c r="K112" s="114"/>
      <c r="L112" s="114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127">
        <f>I114</f>
        <v>0</v>
      </c>
      <c r="J113" s="128">
        <f t="shared" ref="J113:L115" si="9">J114</f>
        <v>0</v>
      </c>
      <c r="K113" s="129">
        <f t="shared" si="9"/>
        <v>0</v>
      </c>
      <c r="L113" s="127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127">
        <f>I115</f>
        <v>0</v>
      </c>
      <c r="J114" s="128">
        <f t="shared" si="9"/>
        <v>0</v>
      </c>
      <c r="K114" s="129">
        <f t="shared" si="9"/>
        <v>0</v>
      </c>
      <c r="L114" s="127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154">
        <f>I116</f>
        <v>0</v>
      </c>
      <c r="J115" s="155">
        <f t="shared" si="9"/>
        <v>0</v>
      </c>
      <c r="K115" s="156">
        <f t="shared" si="9"/>
        <v>0</v>
      </c>
      <c r="L115" s="154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117"/>
      <c r="J116" s="117"/>
      <c r="K116" s="117"/>
      <c r="L116" s="117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123">
        <f>I118</f>
        <v>0</v>
      </c>
      <c r="J117" s="124">
        <f t="shared" ref="J117:L119" si="10">J118</f>
        <v>0</v>
      </c>
      <c r="K117" s="125">
        <f t="shared" si="10"/>
        <v>0</v>
      </c>
      <c r="L117" s="123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127">
        <f>I119</f>
        <v>0</v>
      </c>
      <c r="J118" s="128">
        <f t="shared" si="10"/>
        <v>0</v>
      </c>
      <c r="K118" s="129">
        <f t="shared" si="10"/>
        <v>0</v>
      </c>
      <c r="L118" s="127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127">
        <f>I120</f>
        <v>0</v>
      </c>
      <c r="J119" s="128">
        <f t="shared" si="10"/>
        <v>0</v>
      </c>
      <c r="K119" s="129">
        <f t="shared" si="10"/>
        <v>0</v>
      </c>
      <c r="L119" s="127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120"/>
      <c r="J120" s="117"/>
      <c r="K120" s="117"/>
      <c r="L120" s="117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123">
        <f>I122</f>
        <v>0</v>
      </c>
      <c r="J121" s="124">
        <f t="shared" ref="J121:L123" si="11">J122</f>
        <v>0</v>
      </c>
      <c r="K121" s="125">
        <f t="shared" si="11"/>
        <v>0</v>
      </c>
      <c r="L121" s="123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127">
        <f>I123</f>
        <v>0</v>
      </c>
      <c r="J122" s="128">
        <f t="shared" si="11"/>
        <v>0</v>
      </c>
      <c r="K122" s="129">
        <f t="shared" si="11"/>
        <v>0</v>
      </c>
      <c r="L122" s="127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127">
        <f>I124</f>
        <v>0</v>
      </c>
      <c r="J123" s="128">
        <f t="shared" si="11"/>
        <v>0</v>
      </c>
      <c r="K123" s="129">
        <f t="shared" si="11"/>
        <v>0</v>
      </c>
      <c r="L123" s="127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120"/>
      <c r="J124" s="117"/>
      <c r="K124" s="117"/>
      <c r="L124" s="117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149">
        <f>I126</f>
        <v>0</v>
      </c>
      <c r="J125" s="150">
        <f t="shared" ref="J125:L127" si="12">J126</f>
        <v>0</v>
      </c>
      <c r="K125" s="151">
        <f t="shared" si="12"/>
        <v>0</v>
      </c>
      <c r="L125" s="149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127">
        <f>I127</f>
        <v>0</v>
      </c>
      <c r="J126" s="128">
        <f t="shared" si="12"/>
        <v>0</v>
      </c>
      <c r="K126" s="129">
        <f t="shared" si="12"/>
        <v>0</v>
      </c>
      <c r="L126" s="127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127">
        <f>I128</f>
        <v>0</v>
      </c>
      <c r="J127" s="128">
        <f t="shared" si="12"/>
        <v>0</v>
      </c>
      <c r="K127" s="129">
        <f t="shared" si="12"/>
        <v>0</v>
      </c>
      <c r="L127" s="127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120"/>
      <c r="J128" s="117"/>
      <c r="K128" s="117"/>
      <c r="L128" s="117"/>
      <c r="M128" s="3"/>
      <c r="N128" s="3"/>
      <c r="O128" s="3"/>
      <c r="P128" s="3"/>
      <c r="Q128" s="3"/>
    </row>
    <row r="129" spans="1:17" ht="12" customHeight="1">
      <c r="A129" s="284">
        <v>1</v>
      </c>
      <c r="B129" s="282"/>
      <c r="C129" s="282"/>
      <c r="D129" s="282"/>
      <c r="E129" s="282"/>
      <c r="F129" s="283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52">
        <f>SUM(J131+J136+J141)</f>
        <v>0</v>
      </c>
      <c r="K130" s="251">
        <f>SUM(K131+K136+K141)</f>
        <v>0</v>
      </c>
      <c r="L130" s="253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129">
        <f t="shared" ref="I131:L132" si="13">I132</f>
        <v>0</v>
      </c>
      <c r="J131" s="128">
        <f t="shared" si="13"/>
        <v>0</v>
      </c>
      <c r="K131" s="129">
        <f t="shared" si="13"/>
        <v>0</v>
      </c>
      <c r="L131" s="127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129">
        <f t="shared" si="13"/>
        <v>0</v>
      </c>
      <c r="J132" s="128">
        <f t="shared" si="13"/>
        <v>0</v>
      </c>
      <c r="K132" s="129">
        <f t="shared" si="13"/>
        <v>0</v>
      </c>
      <c r="L132" s="127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129">
        <f>SUM(I134:I135)</f>
        <v>0</v>
      </c>
      <c r="J133" s="128">
        <f>SUM(J134:J135)</f>
        <v>0</v>
      </c>
      <c r="K133" s="129">
        <f>SUM(K134:K135)</f>
        <v>0</v>
      </c>
      <c r="L133" s="127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115"/>
      <c r="J134" s="115"/>
      <c r="K134" s="115"/>
      <c r="L134" s="11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133"/>
      <c r="J135" s="116"/>
      <c r="K135" s="116"/>
      <c r="L135" s="116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48">
        <f t="shared" ref="I136:L137" si="14">I137</f>
        <v>0</v>
      </c>
      <c r="J136" s="249">
        <f t="shared" si="14"/>
        <v>0</v>
      </c>
      <c r="K136" s="248">
        <f t="shared" si="14"/>
        <v>0</v>
      </c>
      <c r="L136" s="250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52">
        <f t="shared" si="14"/>
        <v>0</v>
      </c>
      <c r="K137" s="251">
        <f t="shared" si="14"/>
        <v>0</v>
      </c>
      <c r="L137" s="253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52">
        <f>SUM(J139:J140)</f>
        <v>0</v>
      </c>
      <c r="K138" s="251">
        <f>SUM(K139:K140)</f>
        <v>0</v>
      </c>
      <c r="L138" s="253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133"/>
      <c r="J139" s="116"/>
      <c r="K139" s="116"/>
      <c r="L139" s="116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47"/>
      <c r="J140" s="247"/>
      <c r="K140" s="247"/>
      <c r="L140" s="247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129">
        <f>I142</f>
        <v>0</v>
      </c>
      <c r="J141" s="128">
        <f t="shared" ref="J141:L142" si="15">J142</f>
        <v>0</v>
      </c>
      <c r="K141" s="129">
        <f t="shared" si="15"/>
        <v>0</v>
      </c>
      <c r="L141" s="127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151">
        <f>I143</f>
        <v>0</v>
      </c>
      <c r="J142" s="150">
        <f t="shared" si="15"/>
        <v>0</v>
      </c>
      <c r="K142" s="151">
        <f t="shared" si="15"/>
        <v>0</v>
      </c>
      <c r="L142" s="149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129">
        <f>SUM(I144:I145)</f>
        <v>0</v>
      </c>
      <c r="J143" s="128">
        <f>SUM(J144:J145)</f>
        <v>0</v>
      </c>
      <c r="K143" s="129">
        <f>SUM(K144:K145)</f>
        <v>0</v>
      </c>
      <c r="L143" s="127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134"/>
      <c r="J144" s="115"/>
      <c r="K144" s="115"/>
      <c r="L144" s="11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116"/>
      <c r="J145" s="117"/>
      <c r="K145" s="117"/>
      <c r="L145" s="117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125">
        <f>I147</f>
        <v>0</v>
      </c>
      <c r="J146" s="124">
        <f>J147</f>
        <v>0</v>
      </c>
      <c r="K146" s="125">
        <f>K147</f>
        <v>0</v>
      </c>
      <c r="L146" s="123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125">
        <f>I148+I152</f>
        <v>0</v>
      </c>
      <c r="J147" s="124">
        <f>J148+J152</f>
        <v>0</v>
      </c>
      <c r="K147" s="125">
        <f>K148+K152</f>
        <v>0</v>
      </c>
      <c r="L147" s="123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129">
        <f>I149</f>
        <v>0</v>
      </c>
      <c r="J148" s="128">
        <f>J149</f>
        <v>0</v>
      </c>
      <c r="K148" s="129">
        <f>K149</f>
        <v>0</v>
      </c>
      <c r="L148" s="127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125">
        <f>SUM(I150:I151)</f>
        <v>0</v>
      </c>
      <c r="J149" s="124">
        <f>SUM(J150:J151)</f>
        <v>0</v>
      </c>
      <c r="K149" s="125">
        <f>SUM(K150:K151)</f>
        <v>0</v>
      </c>
      <c r="L149" s="123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116"/>
      <c r="J150" s="116"/>
      <c r="K150" s="116"/>
      <c r="L150" s="116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135"/>
      <c r="J151" s="122"/>
      <c r="K151" s="122"/>
      <c r="L151" s="122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129">
        <f>I153</f>
        <v>0</v>
      </c>
      <c r="J152" s="128">
        <f t="shared" ref="J152:L153" si="16">J153</f>
        <v>0</v>
      </c>
      <c r="K152" s="129">
        <f t="shared" si="16"/>
        <v>0</v>
      </c>
      <c r="L152" s="127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129">
        <f>I154</f>
        <v>0</v>
      </c>
      <c r="J153" s="128">
        <f t="shared" si="16"/>
        <v>0</v>
      </c>
      <c r="K153" s="129">
        <f t="shared" si="16"/>
        <v>0</v>
      </c>
      <c r="L153" s="127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136"/>
      <c r="J154" s="117"/>
      <c r="K154" s="117"/>
      <c r="L154" s="117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129">
        <f>I156+I160</f>
        <v>0</v>
      </c>
      <c r="J155" s="128">
        <f>J156+J160</f>
        <v>0</v>
      </c>
      <c r="K155" s="129">
        <f>K156+K160</f>
        <v>0</v>
      </c>
      <c r="L155" s="127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129">
        <f>I157</f>
        <v>0</v>
      </c>
      <c r="J156" s="128">
        <f t="shared" ref="J156:L158" si="17">J157</f>
        <v>0</v>
      </c>
      <c r="K156" s="129">
        <f t="shared" si="17"/>
        <v>0</v>
      </c>
      <c r="L156" s="127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125">
        <f>I158</f>
        <v>0</v>
      </c>
      <c r="J157" s="124">
        <f t="shared" si="17"/>
        <v>0</v>
      </c>
      <c r="K157" s="125">
        <f t="shared" si="17"/>
        <v>0</v>
      </c>
      <c r="L157" s="123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129">
        <f>I159</f>
        <v>0</v>
      </c>
      <c r="J158" s="128">
        <f t="shared" si="17"/>
        <v>0</v>
      </c>
      <c r="K158" s="129">
        <f t="shared" si="17"/>
        <v>0</v>
      </c>
      <c r="L158" s="127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134"/>
      <c r="J159" s="115"/>
      <c r="K159" s="115"/>
      <c r="L159" s="11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129">
        <f>SUM(I161+I166)</f>
        <v>0</v>
      </c>
      <c r="J160" s="128">
        <f>SUM(J161+J166)</f>
        <v>0</v>
      </c>
      <c r="K160" s="129">
        <f>SUM(K161+K166)</f>
        <v>0</v>
      </c>
      <c r="L160" s="127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125">
        <f>I162</f>
        <v>0</v>
      </c>
      <c r="J161" s="124">
        <f>J162</f>
        <v>0</v>
      </c>
      <c r="K161" s="125">
        <f>K162</f>
        <v>0</v>
      </c>
      <c r="L161" s="123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129">
        <f>SUM(I163:I165)</f>
        <v>0</v>
      </c>
      <c r="J162" s="128">
        <f>SUM(J163:J165)</f>
        <v>0</v>
      </c>
      <c r="K162" s="129">
        <f>SUM(K163:K165)</f>
        <v>0</v>
      </c>
      <c r="L162" s="127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135"/>
      <c r="J163" s="126"/>
      <c r="K163" s="126"/>
      <c r="L163" s="126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116"/>
      <c r="J164" s="131"/>
      <c r="K164" s="131"/>
      <c r="L164" s="13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133"/>
      <c r="J165" s="116"/>
      <c r="K165" s="116"/>
      <c r="L165" s="116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129">
        <f>I167</f>
        <v>0</v>
      </c>
      <c r="J166" s="128">
        <f>J167</f>
        <v>0</v>
      </c>
      <c r="K166" s="129">
        <f>K167</f>
        <v>0</v>
      </c>
      <c r="L166" s="127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125">
        <f>SUM(I168:I171)-I169</f>
        <v>0</v>
      </c>
      <c r="J167" s="124">
        <f>SUM(J168:J171)-J169</f>
        <v>0</v>
      </c>
      <c r="K167" s="125">
        <f>SUM(K168:K171)-K169</f>
        <v>0</v>
      </c>
      <c r="L167" s="123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133"/>
      <c r="J168" s="126"/>
      <c r="K168" s="126"/>
      <c r="L168" s="126"/>
      <c r="M168" s="3"/>
      <c r="N168" s="3"/>
      <c r="O168" s="3"/>
      <c r="P168" s="3"/>
      <c r="Q168" s="3"/>
    </row>
    <row r="169" spans="1:17" ht="12" customHeight="1">
      <c r="A169" s="281">
        <v>1</v>
      </c>
      <c r="B169" s="282"/>
      <c r="C169" s="282"/>
      <c r="D169" s="282"/>
      <c r="E169" s="282"/>
      <c r="F169" s="283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126"/>
      <c r="J170" s="117"/>
      <c r="K170" s="117"/>
      <c r="L170" s="117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131"/>
      <c r="J171" s="131"/>
      <c r="K171" s="131"/>
      <c r="L171" s="13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110">
        <f>SUM(I173+I226+I287)</f>
        <v>0</v>
      </c>
      <c r="J172" s="138">
        <f>SUM(J173+J226+J287)</f>
        <v>0</v>
      </c>
      <c r="K172" s="111">
        <f>SUM(K173+K226+K287)</f>
        <v>0</v>
      </c>
      <c r="L172" s="110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127">
        <f>SUM(I174+I196+I204+I216+I220)</f>
        <v>0</v>
      </c>
      <c r="J173" s="123">
        <f>SUM(J174+J196+J204+J216+J220)</f>
        <v>0</v>
      </c>
      <c r="K173" s="123">
        <f>SUM(K174+K196+K204+K216+K220)</f>
        <v>0</v>
      </c>
      <c r="L173" s="123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123">
        <f>SUM(I175+I178+I183+I188+I193)</f>
        <v>0</v>
      </c>
      <c r="J174" s="128">
        <f>SUM(J175+J178+J183+J188+J193)</f>
        <v>0</v>
      </c>
      <c r="K174" s="129">
        <f>SUM(K175+K178+K183+K188+K193)</f>
        <v>0</v>
      </c>
      <c r="L174" s="127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127">
        <f t="shared" ref="I175:L176" si="18">I176</f>
        <v>0</v>
      </c>
      <c r="J175" s="124">
        <f t="shared" si="18"/>
        <v>0</v>
      </c>
      <c r="K175" s="125">
        <f t="shared" si="18"/>
        <v>0</v>
      </c>
      <c r="L175" s="123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123">
        <f t="shared" si="18"/>
        <v>0</v>
      </c>
      <c r="J176" s="127">
        <f t="shared" si="18"/>
        <v>0</v>
      </c>
      <c r="K176" s="127">
        <f t="shared" si="18"/>
        <v>0</v>
      </c>
      <c r="L176" s="127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120"/>
      <c r="J177" s="117"/>
      <c r="K177" s="117"/>
      <c r="L177" s="117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123">
        <f>I179</f>
        <v>0</v>
      </c>
      <c r="J178" s="124">
        <f>J179</f>
        <v>0</v>
      </c>
      <c r="K178" s="125">
        <f>K179</f>
        <v>0</v>
      </c>
      <c r="L178" s="123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127">
        <f>SUM(I180:I182)</f>
        <v>0</v>
      </c>
      <c r="J179" s="128">
        <f>SUM(J180:J182)</f>
        <v>0</v>
      </c>
      <c r="K179" s="129">
        <f>SUM(K180:K182)</f>
        <v>0</v>
      </c>
      <c r="L179" s="127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126"/>
      <c r="J180" s="114"/>
      <c r="K180" s="114"/>
      <c r="L180" s="13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120"/>
      <c r="J181" s="117"/>
      <c r="K181" s="117"/>
      <c r="L181" s="117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127">
        <f>I184</f>
        <v>0</v>
      </c>
      <c r="J183" s="128">
        <f>J184</f>
        <v>0</v>
      </c>
      <c r="K183" s="129">
        <f>K184</f>
        <v>0</v>
      </c>
      <c r="L183" s="127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127">
        <f>SUM(I185:I187)</f>
        <v>0</v>
      </c>
      <c r="J184" s="127">
        <f>SUM(J185:J187)</f>
        <v>0</v>
      </c>
      <c r="K184" s="127">
        <f>SUM(K185:K187)</f>
        <v>0</v>
      </c>
      <c r="L184" s="127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120"/>
      <c r="J185" s="117"/>
      <c r="K185" s="117"/>
      <c r="L185" s="13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126"/>
      <c r="J186" s="117"/>
      <c r="K186" s="117"/>
      <c r="L186" s="117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126"/>
      <c r="J187" s="117"/>
      <c r="K187" s="117"/>
      <c r="L187" s="117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127">
        <f>I189</f>
        <v>0</v>
      </c>
      <c r="J188" s="152">
        <f>J189</f>
        <v>0</v>
      </c>
      <c r="K188" s="153">
        <f>K189</f>
        <v>0</v>
      </c>
      <c r="L188" s="148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123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120"/>
      <c r="J190" s="117"/>
      <c r="K190" s="117"/>
      <c r="L190" s="13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126"/>
      <c r="J191" s="114"/>
      <c r="K191" s="114"/>
      <c r="L191" s="117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131"/>
      <c r="J192" s="132"/>
      <c r="K192" s="132"/>
      <c r="L192" s="13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127">
        <f t="shared" ref="I193:L194" si="19">I194</f>
        <v>0</v>
      </c>
      <c r="J193" s="128">
        <f t="shared" si="19"/>
        <v>0</v>
      </c>
      <c r="K193" s="129">
        <f t="shared" si="19"/>
        <v>0</v>
      </c>
      <c r="L193" s="127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129">
        <f t="shared" si="19"/>
        <v>0</v>
      </c>
      <c r="J194" s="129">
        <f t="shared" si="19"/>
        <v>0</v>
      </c>
      <c r="K194" s="129">
        <f t="shared" si="19"/>
        <v>0</v>
      </c>
      <c r="L194" s="129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114"/>
      <c r="J195" s="117"/>
      <c r="K195" s="117"/>
      <c r="L195" s="117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127">
        <f t="shared" ref="I196:L197" si="20">I197</f>
        <v>0</v>
      </c>
      <c r="J196" s="152">
        <f t="shared" si="20"/>
        <v>0</v>
      </c>
      <c r="K196" s="153">
        <f t="shared" si="20"/>
        <v>0</v>
      </c>
      <c r="L196" s="148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123">
        <f t="shared" si="20"/>
        <v>0</v>
      </c>
      <c r="J197" s="128">
        <f t="shared" si="20"/>
        <v>0</v>
      </c>
      <c r="K197" s="129">
        <f t="shared" si="20"/>
        <v>0</v>
      </c>
      <c r="L197" s="127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127">
        <f>SUM(I199:I203)</f>
        <v>0</v>
      </c>
      <c r="J198" s="124">
        <f>SUM(J199:J203)</f>
        <v>0</v>
      </c>
      <c r="K198" s="125">
        <f>SUM(K199:K203)</f>
        <v>0</v>
      </c>
      <c r="L198" s="123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114"/>
      <c r="J199" s="117"/>
      <c r="K199" s="117"/>
      <c r="L199" s="13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117"/>
      <c r="J200" s="117"/>
      <c r="K200" s="117"/>
      <c r="L200" s="117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117"/>
      <c r="J203" s="117"/>
      <c r="K203" s="117"/>
      <c r="L203" s="13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127">
        <f>SUM(I205+I209)</f>
        <v>0</v>
      </c>
      <c r="J204" s="128">
        <f>SUM(J205+J209)</f>
        <v>0</v>
      </c>
      <c r="K204" s="129">
        <f>SUM(K205+K209)</f>
        <v>0</v>
      </c>
      <c r="L204" s="127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123">
        <f>I206</f>
        <v>0</v>
      </c>
      <c r="J205" s="124">
        <f>J206</f>
        <v>0</v>
      </c>
      <c r="K205" s="125">
        <f>K206</f>
        <v>0</v>
      </c>
      <c r="L205" s="123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127">
        <f>I208</f>
        <v>0</v>
      </c>
      <c r="J206" s="128">
        <f>J208</f>
        <v>0</v>
      </c>
      <c r="K206" s="129">
        <f>K208</f>
        <v>0</v>
      </c>
      <c r="L206" s="127">
        <f>L208</f>
        <v>0</v>
      </c>
      <c r="M206" s="3"/>
      <c r="N206" s="3"/>
      <c r="O206" s="3"/>
      <c r="P206" s="3"/>
      <c r="Q206" s="3"/>
    </row>
    <row r="207" spans="1:17" ht="12" customHeight="1">
      <c r="A207" s="284">
        <v>1</v>
      </c>
      <c r="B207" s="282"/>
      <c r="C207" s="282"/>
      <c r="D207" s="282"/>
      <c r="E207" s="282"/>
      <c r="F207" s="283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132"/>
      <c r="J208" s="132"/>
      <c r="K208" s="132"/>
      <c r="L208" s="13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127">
        <f>I210</f>
        <v>0</v>
      </c>
      <c r="J209" s="128">
        <f>J210</f>
        <v>0</v>
      </c>
      <c r="K209" s="129">
        <f>K210</f>
        <v>0</v>
      </c>
      <c r="L209" s="127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123">
        <f>SUM(I211:I215)</f>
        <v>0</v>
      </c>
      <c r="J210" s="123">
        <f>SUM(J211:J215)</f>
        <v>0</v>
      </c>
      <c r="K210" s="123">
        <f>SUM(K211:K215)</f>
        <v>0</v>
      </c>
      <c r="L210" s="123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117"/>
      <c r="J211" s="117"/>
      <c r="K211" s="117"/>
      <c r="L211" s="13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117"/>
      <c r="J213" s="117"/>
      <c r="K213" s="117"/>
      <c r="L213" s="117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117"/>
      <c r="J214" s="117"/>
      <c r="K214" s="117"/>
      <c r="L214" s="117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117"/>
      <c r="J215" s="117"/>
      <c r="K215" s="117"/>
      <c r="L215" s="117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132"/>
      <c r="J219" s="132"/>
      <c r="K219" s="132"/>
      <c r="L219" s="13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117"/>
      <c r="J225" s="117"/>
      <c r="K225" s="117"/>
      <c r="L225" s="117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149">
        <f>SUM(I228+I234+I238+I242+I247+I250+I253)</f>
        <v>0</v>
      </c>
      <c r="J227" s="150">
        <f>SUM(J228+J234+J238+J242+J247+J250+J253)</f>
        <v>0</v>
      </c>
      <c r="K227" s="151">
        <f>SUM(K228+K234+K238+K242+K247+K250+K253)</f>
        <v>0</v>
      </c>
      <c r="L227" s="151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117"/>
      <c r="J230" s="117"/>
      <c r="K230" s="117"/>
      <c r="L230" s="13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117"/>
      <c r="J231" s="117"/>
      <c r="K231" s="117"/>
      <c r="L231" s="117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117"/>
      <c r="J232" s="117"/>
      <c r="K232" s="117"/>
      <c r="L232" s="116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117"/>
      <c r="J240" s="117"/>
      <c r="K240" s="117"/>
      <c r="L240" s="117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117"/>
      <c r="J244" s="117"/>
      <c r="K244" s="117"/>
      <c r="L244" s="117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</row>
    <row r="246" spans="1:17" ht="13.5" customHeight="1">
      <c r="A246" s="284">
        <v>1</v>
      </c>
      <c r="B246" s="282"/>
      <c r="C246" s="282"/>
      <c r="D246" s="282"/>
      <c r="E246" s="282"/>
      <c r="F246" s="283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127">
        <f t="shared" ref="I247:L248" si="23">I248</f>
        <v>0</v>
      </c>
      <c r="J247" s="128">
        <f t="shared" si="23"/>
        <v>0</v>
      </c>
      <c r="K247" s="129">
        <f t="shared" si="23"/>
        <v>0</v>
      </c>
      <c r="L247" s="129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 t="shared" si="23"/>
        <v>0</v>
      </c>
      <c r="J248" s="128">
        <f t="shared" si="23"/>
        <v>0</v>
      </c>
      <c r="K248" s="129">
        <f t="shared" si="23"/>
        <v>0</v>
      </c>
      <c r="L248" s="129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127">
        <f>I251</f>
        <v>0</v>
      </c>
      <c r="J250" s="128">
        <f t="shared" ref="J250:L251" si="24">J251</f>
        <v>0</v>
      </c>
      <c r="K250" s="129">
        <f t="shared" si="24"/>
        <v>0</v>
      </c>
      <c r="L250" s="129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4"/>
        <v>0</v>
      </c>
      <c r="K251" s="129">
        <f t="shared" si="24"/>
        <v>0</v>
      </c>
      <c r="L251" s="129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132"/>
      <c r="J252" s="132"/>
      <c r="K252" s="132"/>
      <c r="L252" s="13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117"/>
      <c r="J256" s="117"/>
      <c r="K256" s="117"/>
      <c r="L256" s="117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117"/>
      <c r="J260" s="117"/>
      <c r="K260" s="117"/>
      <c r="L260" s="117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117"/>
      <c r="J266" s="117"/>
      <c r="K266" s="117"/>
      <c r="L266" s="117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117"/>
      <c r="J270" s="117"/>
      <c r="K270" s="117"/>
      <c r="L270" s="117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17"/>
      <c r="J271" s="117"/>
      <c r="K271" s="117"/>
      <c r="L271" s="117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127">
        <f>I277</f>
        <v>0</v>
      </c>
      <c r="J276" s="128">
        <f t="shared" ref="J276:L277" si="25">J277</f>
        <v>0</v>
      </c>
      <c r="K276" s="129">
        <f t="shared" si="25"/>
        <v>0</v>
      </c>
      <c r="L276" s="129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5"/>
        <v>0</v>
      </c>
      <c r="K277" s="128">
        <f t="shared" si="25"/>
        <v>0</v>
      </c>
      <c r="L277" s="129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6">J280</f>
        <v>0</v>
      </c>
      <c r="K279" s="128">
        <f t="shared" si="26"/>
        <v>0</v>
      </c>
      <c r="L279" s="129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127">
        <f>I281</f>
        <v>0</v>
      </c>
      <c r="J280" s="157">
        <f t="shared" si="26"/>
        <v>0</v>
      </c>
      <c r="K280" s="128">
        <f t="shared" si="26"/>
        <v>0</v>
      </c>
      <c r="L280" s="129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17"/>
      <c r="J281" s="117"/>
      <c r="K281" s="117"/>
      <c r="L281" s="117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117"/>
      <c r="J284" s="117"/>
      <c r="K284" s="117"/>
      <c r="L284" s="117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</row>
    <row r="286" spans="1:17" ht="18" customHeight="1">
      <c r="A286" s="284">
        <v>1</v>
      </c>
      <c r="B286" s="282"/>
      <c r="C286" s="282"/>
      <c r="D286" s="282"/>
      <c r="E286" s="282"/>
      <c r="F286" s="283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110">
        <f>SUM(I288+I316)</f>
        <v>0</v>
      </c>
      <c r="J287" s="139">
        <f>SUM(J288+J316)</f>
        <v>0</v>
      </c>
      <c r="K287" s="138">
        <f>SUM(K288+K316)</f>
        <v>0</v>
      </c>
      <c r="L287" s="111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127">
        <f>SUM(I289+I294+I298+I302+I306+I309+I312)</f>
        <v>0</v>
      </c>
      <c r="J288" s="157">
        <f>SUM(J289+J294+J298+J302+J306+J309+J312)</f>
        <v>0</v>
      </c>
      <c r="K288" s="128">
        <f>SUM(K289+K294+K298+K302+K306+K309+K312)</f>
        <v>0</v>
      </c>
      <c r="L288" s="129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117"/>
      <c r="J297" s="117"/>
      <c r="K297" s="117"/>
      <c r="L297" s="117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117"/>
      <c r="J301" s="117"/>
      <c r="K301" s="117"/>
      <c r="L301" s="117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117"/>
      <c r="J305" s="132"/>
      <c r="K305" s="132"/>
      <c r="L305" s="13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7">I307</f>
        <v>0</v>
      </c>
      <c r="J306" s="157">
        <f t="shared" si="27"/>
        <v>0</v>
      </c>
      <c r="K306" s="129">
        <f t="shared" si="27"/>
        <v>0</v>
      </c>
      <c r="L306" s="129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129">
        <f t="shared" si="27"/>
        <v>0</v>
      </c>
      <c r="J307" s="158">
        <f t="shared" si="27"/>
        <v>0</v>
      </c>
      <c r="K307" s="125">
        <f t="shared" si="27"/>
        <v>0</v>
      </c>
      <c r="L307" s="125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129">
        <f t="shared" ref="I309:L310" si="28">I310</f>
        <v>0</v>
      </c>
      <c r="J309" s="157">
        <f t="shared" si="28"/>
        <v>0</v>
      </c>
      <c r="K309" s="129">
        <f t="shared" si="28"/>
        <v>0</v>
      </c>
      <c r="L309" s="129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8"/>
        <v>0</v>
      </c>
      <c r="J310" s="157">
        <f t="shared" si="28"/>
        <v>0</v>
      </c>
      <c r="K310" s="129">
        <f t="shared" si="28"/>
        <v>0</v>
      </c>
      <c r="L310" s="129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132"/>
      <c r="J311" s="132"/>
      <c r="K311" s="132"/>
      <c r="L311" s="13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117"/>
      <c r="J319" s="117"/>
      <c r="K319" s="117"/>
      <c r="L319" s="117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117"/>
      <c r="J321" s="117"/>
      <c r="K321" s="117"/>
      <c r="L321" s="117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117"/>
      <c r="J325" s="117"/>
      <c r="K325" s="117"/>
      <c r="L325" s="117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I328</f>
        <v>0</v>
      </c>
      <c r="J326" s="128">
        <f>J328</f>
        <v>0</v>
      </c>
      <c r="K326" s="128">
        <f>K328</f>
        <v>0</v>
      </c>
      <c r="L326" s="129">
        <f>L328</f>
        <v>0</v>
      </c>
      <c r="M326" s="3"/>
      <c r="N326" s="3"/>
      <c r="O326" s="3"/>
      <c r="P326" s="3"/>
      <c r="Q326" s="3"/>
    </row>
    <row r="327" spans="1:17" ht="15" customHeight="1">
      <c r="A327" s="284">
        <v>1</v>
      </c>
      <c r="B327" s="282"/>
      <c r="C327" s="282"/>
      <c r="D327" s="282"/>
      <c r="E327" s="282"/>
      <c r="F327" s="283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127">
        <f>I329+I330</f>
        <v>0</v>
      </c>
      <c r="J328" s="127">
        <f>J329+J330</f>
        <v>0</v>
      </c>
      <c r="K328" s="127">
        <f>K329+K330</f>
        <v>0</v>
      </c>
      <c r="L328" s="127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132"/>
      <c r="J329" s="132"/>
      <c r="K329" s="132"/>
      <c r="L329" s="13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117"/>
      <c r="J330" s="117"/>
      <c r="K330" s="117"/>
      <c r="L330" s="117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9">I336</f>
        <v>0</v>
      </c>
      <c r="J335" s="128">
        <f t="shared" si="29"/>
        <v>0</v>
      </c>
      <c r="K335" s="128">
        <f t="shared" si="29"/>
        <v>0</v>
      </c>
      <c r="L335" s="129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9"/>
        <v>0</v>
      </c>
      <c r="J336" s="124">
        <f t="shared" si="29"/>
        <v>0</v>
      </c>
      <c r="K336" s="124">
        <f t="shared" si="29"/>
        <v>0</v>
      </c>
      <c r="L336" s="125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30">I339</f>
        <v>0</v>
      </c>
      <c r="J338" s="128">
        <f t="shared" si="30"/>
        <v>0</v>
      </c>
      <c r="K338" s="128">
        <f t="shared" si="30"/>
        <v>0</v>
      </c>
      <c r="L338" s="129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30"/>
        <v>0</v>
      </c>
      <c r="J339" s="128">
        <f t="shared" si="30"/>
        <v>0</v>
      </c>
      <c r="K339" s="128">
        <f t="shared" si="30"/>
        <v>0</v>
      </c>
      <c r="L339" s="129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1">J342</f>
        <v>0</v>
      </c>
      <c r="K341" s="128">
        <f t="shared" si="31"/>
        <v>0</v>
      </c>
      <c r="L341" s="129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1"/>
        <v>0</v>
      </c>
      <c r="K342" s="128">
        <f t="shared" si="31"/>
        <v>0</v>
      </c>
      <c r="L342" s="129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61">
        <f>SUM(I30+I172)</f>
        <v>600</v>
      </c>
      <c r="J344" s="262">
        <f>SUM(J30+J172)</f>
        <v>600</v>
      </c>
      <c r="K344" s="262">
        <f>SUM(K30+K172)</f>
        <v>550</v>
      </c>
      <c r="L344" s="263">
        <f>SUM(L30+L172)</f>
        <v>550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ht="24.75" customHeight="1">
      <c r="B346" s="331"/>
      <c r="C346" s="331"/>
      <c r="D346" s="331"/>
      <c r="E346" s="331"/>
      <c r="F346" s="331"/>
      <c r="G346" s="331"/>
      <c r="H346" s="275"/>
      <c r="I346" s="275"/>
      <c r="J346" s="3"/>
      <c r="K346" s="332"/>
      <c r="L346" s="332"/>
      <c r="M346" s="3"/>
      <c r="N346" s="3"/>
      <c r="O346" s="3"/>
      <c r="P346" s="3"/>
      <c r="Q346" s="3"/>
    </row>
    <row r="347" spans="1:17" ht="18.75">
      <c r="A347" s="9"/>
      <c r="B347" s="334" t="s">
        <v>174</v>
      </c>
      <c r="C347" s="334"/>
      <c r="D347" s="334"/>
      <c r="E347" s="334"/>
      <c r="F347" s="334"/>
      <c r="G347" s="334"/>
      <c r="H347" s="240"/>
      <c r="I347" s="186" t="s">
        <v>132</v>
      </c>
      <c r="J347" s="3"/>
      <c r="K347" s="285" t="s">
        <v>133</v>
      </c>
      <c r="L347" s="285"/>
      <c r="M347" s="3"/>
      <c r="N347" s="3"/>
      <c r="O347" s="3"/>
      <c r="P347" s="3"/>
      <c r="Q347" s="3"/>
    </row>
    <row r="348" spans="1:17" ht="15.75">
      <c r="B348" s="3"/>
      <c r="C348" s="3"/>
      <c r="D348" s="3"/>
      <c r="E348" s="3"/>
      <c r="F348" s="14"/>
      <c r="G348" s="3"/>
      <c r="H348" s="3"/>
      <c r="I348" s="161"/>
      <c r="J348" s="3"/>
      <c r="K348" s="161"/>
      <c r="L348" s="161"/>
      <c r="M348" s="3"/>
      <c r="N348" s="3"/>
      <c r="O348" s="3"/>
      <c r="P348" s="3"/>
      <c r="Q348" s="3"/>
    </row>
    <row r="349" spans="1:17" ht="21.75" customHeight="1">
      <c r="A349" s="333"/>
      <c r="B349" s="333"/>
      <c r="C349" s="333"/>
      <c r="D349" s="333"/>
      <c r="E349" s="333"/>
      <c r="F349" s="333"/>
      <c r="G349" s="333"/>
      <c r="H349" s="107"/>
      <c r="I349" s="107"/>
      <c r="J349" s="3"/>
      <c r="K349" s="330"/>
      <c r="L349" s="330"/>
      <c r="M349" s="3"/>
      <c r="N349" s="3"/>
      <c r="O349" s="3"/>
      <c r="P349" s="3"/>
      <c r="Q349" s="3"/>
    </row>
    <row r="350" spans="1:17" ht="18.75">
      <c r="A350" s="160"/>
      <c r="B350" s="5"/>
      <c r="C350" s="5"/>
      <c r="D350" s="286" t="s">
        <v>175</v>
      </c>
      <c r="E350" s="287"/>
      <c r="F350" s="287"/>
      <c r="G350" s="287"/>
      <c r="H350" s="241"/>
      <c r="I350" s="186" t="s">
        <v>132</v>
      </c>
      <c r="J350" s="5"/>
      <c r="K350" s="285" t="s">
        <v>133</v>
      </c>
      <c r="L350" s="285"/>
      <c r="M350" s="3"/>
      <c r="N350" s="3"/>
      <c r="O350" s="3"/>
      <c r="P350" s="3"/>
      <c r="Q350" s="3"/>
    </row>
    <row r="351" spans="1:17">
      <c r="B351" s="3"/>
      <c r="C351" s="3"/>
      <c r="D351" s="3"/>
      <c r="E351" s="3"/>
      <c r="F351" s="1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>
      <c r="A352" s="3"/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7:16">
      <c r="P353" s="3"/>
    </row>
    <row r="354" spans="7:16">
      <c r="P354" s="3"/>
    </row>
    <row r="355" spans="7:16">
      <c r="P355" s="3"/>
    </row>
    <row r="356" spans="7:16">
      <c r="G356" s="160"/>
      <c r="P356" s="3"/>
    </row>
    <row r="357" spans="7:16">
      <c r="P357" s="3"/>
    </row>
    <row r="358" spans="7:16">
      <c r="P358" s="3"/>
    </row>
    <row r="359" spans="7:16">
      <c r="P359" s="3"/>
    </row>
    <row r="360" spans="7:16">
      <c r="P360" s="3"/>
    </row>
    <row r="361" spans="7:16">
      <c r="P361" s="3"/>
    </row>
    <row r="362" spans="7:16">
      <c r="P362" s="3"/>
    </row>
    <row r="363" spans="7:16">
      <c r="P363" s="3"/>
    </row>
    <row r="364" spans="7:16">
      <c r="P364" s="3"/>
    </row>
    <row r="365" spans="7:16">
      <c r="P365" s="3"/>
    </row>
    <row r="366" spans="7:16">
      <c r="P366" s="3"/>
    </row>
    <row r="367" spans="7:16">
      <c r="P367" s="3"/>
    </row>
    <row r="368" spans="7:16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</sheetData>
  <protectedRanges>
    <protectedRange sqref="L346" name="Range74"/>
    <protectedRange sqref="A23:I23 A24:G24 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L20" name="Range64"/>
    <protectedRange sqref="L22" name="Range66"/>
    <protectedRange sqref="I25:L25 H24" name="Range68"/>
    <protectedRange sqref="J54:L54 J45:L52 I56:L57 I55 I60:L61 I58:I59" name="Range57"/>
    <protectedRange sqref="H26 A19:F22 H19:J22 G19:G20 G22" name="Range73"/>
    <protectedRange sqref="I223:L225" name="Range55"/>
    <protectedRange sqref="B346" name="Range74_2"/>
    <protectedRange sqref="K346" name="Range74_3"/>
  </protectedRanges>
  <customSheetViews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4">
    <mergeCell ref="G10:K10"/>
    <mergeCell ref="A88:F88"/>
    <mergeCell ref="I27:J27"/>
    <mergeCell ref="A53:F53"/>
    <mergeCell ref="A7:L7"/>
    <mergeCell ref="D350:G350"/>
    <mergeCell ref="A286:F286"/>
    <mergeCell ref="K350:L350"/>
    <mergeCell ref="A169:F169"/>
    <mergeCell ref="A207:F207"/>
    <mergeCell ref="K349:L349"/>
    <mergeCell ref="B346:G346"/>
    <mergeCell ref="K347:L347"/>
    <mergeCell ref="K346:L346"/>
    <mergeCell ref="A349:G349"/>
    <mergeCell ref="B347:G347"/>
    <mergeCell ref="A246:F246"/>
    <mergeCell ref="A327:F327"/>
    <mergeCell ref="A129:F129"/>
    <mergeCell ref="A29:F29"/>
    <mergeCell ref="E17:K17"/>
    <mergeCell ref="G8:K8"/>
    <mergeCell ref="L27:L28"/>
    <mergeCell ref="K27:K28"/>
    <mergeCell ref="G27:G28"/>
    <mergeCell ref="B13:L13"/>
    <mergeCell ref="H27:H28"/>
    <mergeCell ref="C22:I22"/>
    <mergeCell ref="G25:H25"/>
    <mergeCell ref="G11:K11"/>
    <mergeCell ref="A9:L9"/>
    <mergeCell ref="A27:F28"/>
    <mergeCell ref="G15:K15"/>
    <mergeCell ref="A18:L18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scale="74" firstPageNumber="0" fitToHeight="0" orientation="portrait" r:id="rId6"/>
  <headerFooter alignWithMargins="0">
    <oddHeader>&amp;C&amp;P</oddHead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Indra Bieliūnaitė</cp:lastModifiedBy>
  <cp:lastPrinted>2018-12-14T07:25:04Z</cp:lastPrinted>
  <dcterms:created xsi:type="dcterms:W3CDTF">2004-04-07T10:43:01Z</dcterms:created>
  <dcterms:modified xsi:type="dcterms:W3CDTF">2020-11-26T09:29:22Z</dcterms:modified>
</cp:coreProperties>
</file>